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mineconomia-my.sharepoint.com/personal/rui_batista_sgeconomia_gov_pt/Documents/Ambiente de Trabalho/"/>
    </mc:Choice>
  </mc:AlternateContent>
  <xr:revisionPtr revIDLastSave="409" documentId="13_ncr:1_{5BC6CACA-C21B-CC44-BADC-47FC000C174E}" xr6:coauthVersionLast="47" xr6:coauthVersionMax="47" xr10:uidLastSave="{DF545531-A6EC-46D0-8C5C-617A9C277C46}"/>
  <workbookProtection workbookPassword="CF7A" lockStructure="1"/>
  <bookViews>
    <workbookView xWindow="28680" yWindow="1650" windowWidth="29040" windowHeight="15720" tabRatio="67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<sst xmlns="http://schemas.openxmlformats.org/spreadsheetml/2006/main" count="338" uniqueCount="115">
  <si>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</si>
  <si>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</si>
  <si>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</si>
  <si>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</si>
  <si>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</si>
  <si>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</si>
  <si>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</si>
  <si>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</si>
  <si>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</si>
  <si>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</si>
  <si>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</si>
  <si>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</si>
  <si>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</si>
  <si>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</si>
  <si>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</si>
  <si>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</si>
  <si>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</si>
  <si>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</si>
  <si>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</si>
  <si>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</si>
  <si>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</si>
  <si>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</si>
  <si>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</si>
  <si>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</si>
  <si>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</si>
  <si>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</si>
  <si>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</si>
  <si>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</si>
  <si>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</si>
  <si>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</si>
  <si>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</si>
  <si>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</si>
  <si>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</si>
  <si>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</si>
  <si>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</si>
  <si>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</si>
  <si>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</si>
  <si>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</si>
  <si>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</si>
  <si>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</si>
  <si>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</si>
  <si>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</si>
  <si>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</si>
  <si>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</si>
  <si>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</si>
  <si>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</si>
  <si>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</si>
  <si>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</si>
  <si>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</si>
  <si>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</si>
  <si>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</si>
  <si>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</si>
  <si>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</si>
  <si>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</si>
  <si>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</si>
  <si>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</si>
  <si>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</si>
  <si>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</si>
  <si>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</si>
  <si>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</si>
  <si>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</si>
  <si>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</si>
  <si>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</si>
  <si>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</si>
  <si>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</si>
  <si>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</si>
  <si>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</si>
  <si>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</si>
  <si>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</si>
  <si>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</si>
  <si>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</si>
  <si>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</si>
  <si>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</si>
  <si>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</si>
  <si>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</si>
  <si>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</si>
  <si>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</si>
  <si>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</si>
  <si>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</si>
  <si>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</si>
  <si>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</si>
  <si>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</si>
  <si>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</si>
  <si>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</si>
  <si>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</si>
  <si>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</si>
  <si>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</si>
  <si>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menu de navegação está estruturado com elementos do tipo &lt;ul&gt;&lt;li&gt;...&lt;/li&gt;&lt;/ul&gt;</t>
  </si>
  <si>
    <t>É possível navegar com a tecla "Tab" e selecionar com a tecla "Enter", assim como é possível navegar  e selecionar com um dispositivo apontador (rato)</t>
  </si>
  <si>
    <t>As imagens-link apresentam o respetivo alternativo em texto</t>
  </si>
  <si>
    <t>As imagens apresentam o equivalente alternativo em texto</t>
  </si>
  <si>
    <t>Existe um equivalente alternativo em texto que representa fielmente o destino da hiperligação.</t>
  </si>
  <si>
    <t>Foi utilizada a ferramenta da W3C Markup Validation Service</t>
  </si>
  <si>
    <t>https://validator.w3.org/nu/?doc=https%3A%2F%2Ffundoazul.sgeconomia.gov.pt%2F</t>
  </si>
  <si>
    <t>Os elementos alinham à esquerda</t>
  </si>
  <si>
    <t>Informação segue ordem lógica</t>
  </si>
  <si>
    <t>A informação relevante é mantida</t>
  </si>
  <si>
    <t>A estrutura da página recorre a &lt;div&gt; e não a &lt;table&gt; na composição da página (exemplo de zona das notícias)</t>
  </si>
  <si>
    <t>O título de cada página não é apresentado com a tag h1</t>
  </si>
  <si>
    <t>Neste momento o portal não utiliza tipos de títulos</t>
  </si>
  <si>
    <t>Não se encontram gráficos no portal</t>
  </si>
  <si>
    <t>Não existem vídeos no portal</t>
  </si>
  <si>
    <t>Os elementos HTML (ul, li, div, p, etc) são mantidos e estruturados</t>
  </si>
  <si>
    <t>O erro surge em janela &lt;div&gt; acima do conteúdo, não estando diretamente associada ao campo, a secção surge a vermellho</t>
  </si>
  <si>
    <t>O campo obrigatório surge marcado com o*</t>
  </si>
  <si>
    <t>O conteúdo pode ser extraído de ficheiro PDF</t>
  </si>
  <si>
    <t>Site da Autoridade de Segurança Alimentar e Económica</t>
  </si>
  <si>
    <t>Autoridade de Segurança Alimentar e Económica (ASAE)</t>
  </si>
  <si>
    <t>https://www.asae.gov.pt/</t>
  </si>
  <si>
    <t>O portal utiliza tabelas com o elemento &lt;thead&gt;</t>
  </si>
  <si>
    <t>O portal não utiliza  legenda nas tabelas</t>
  </si>
  <si>
    <t>O sítio não cumpre este requisito</t>
  </si>
  <si>
    <t>Racio de 8.93 para apresentação de notícias usando a ferramenta Contrast Checker</t>
  </si>
  <si>
    <t>Racio de 5.07 para página de detalhe usando a ferramenta Contrast Checker</t>
  </si>
  <si>
    <t>Racio de 4.01 para o título usando a ferramenta Contrast Checker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</si>
</sst>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5" fillId="0" borderId="0" xfId="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18</xdr:col>
      <xdr:colOff>531805</xdr:colOff>
      <xdr:row>29</xdr:row>
      <xdr:rowOff>9525</xdr:rowOff>
    </xdr:to>
    <xdr:pic>
      <xdr:nvPicPr>
        <xdr:cNvPr id="3" name="Imagem 2">
          <a:extLst>
            <a:ext uri="{FF2B5EF4-FFF2-40B4-BE49-F238E27FC236}">
              <a16:creationId xmlns:a16="http://schemas.microsoft.com/office/drawing/2014/main" id="{C3D2F6CE-F3E6-B09C-E736-D82D71F20FF6}"/>
            </a:ext>
          </a:extLst>
        </xdr:cNvPr>
        <xdr:cNvPicPr>
          <a:picLocks noChangeAspect="1"/>
        </xdr:cNvPicPr>
      </xdr:nvPicPr>
      <xdr:blipFill>
        <a:blip xmlns:r="http://schemas.openxmlformats.org/officeDocument/2006/relationships" r:embed="rId1"/>
        <a:stretch>
          <a:fillRect/>
        </a:stretch>
      </xdr:blipFill>
      <xdr:spPr>
        <a:xfrm>
          <a:off x="0" y="1981200"/>
          <a:ext cx="12790480" cy="44100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334670</xdr:colOff>
      <xdr:row>18</xdr:row>
      <xdr:rowOff>38385</xdr:rowOff>
    </xdr:to>
    <xdr:pic>
      <xdr:nvPicPr>
        <xdr:cNvPr id="3" name="Imagem 2">
          <a:extLst>
            <a:ext uri="{FF2B5EF4-FFF2-40B4-BE49-F238E27FC236}">
              <a16:creationId xmlns:a16="http://schemas.microsoft.com/office/drawing/2014/main" id="{78D16520-97C6-D5B1-172E-4B1AC250B9DF}"/>
            </a:ext>
          </a:extLst>
        </xdr:cNvPr>
        <xdr:cNvPicPr>
          <a:picLocks noChangeAspect="1"/>
        </xdr:cNvPicPr>
      </xdr:nvPicPr>
      <xdr:blipFill>
        <a:blip xmlns:r="http://schemas.openxmlformats.org/officeDocument/2006/relationships" r:embed="rId1"/>
        <a:stretch>
          <a:fillRect/>
        </a:stretch>
      </xdr:blipFill>
      <xdr:spPr>
        <a:xfrm>
          <a:off x="0" y="1981200"/>
          <a:ext cx="9278645" cy="2038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77459</xdr:colOff>
      <xdr:row>52</xdr:row>
      <xdr:rowOff>105962</xdr:rowOff>
    </xdr:to>
    <xdr:pic>
      <xdr:nvPicPr>
        <xdr:cNvPr id="3" name="Imagem 2">
          <a:extLst>
            <a:ext uri="{FF2B5EF4-FFF2-40B4-BE49-F238E27FC236}">
              <a16:creationId xmlns:a16="http://schemas.microsoft.com/office/drawing/2014/main" id="{4F7E43E6-8493-65A3-A2D9-0B5C781EFAEF}"/>
            </a:ext>
          </a:extLst>
        </xdr:cNvPr>
        <xdr:cNvPicPr>
          <a:picLocks noChangeAspect="1"/>
        </xdr:cNvPicPr>
      </xdr:nvPicPr>
      <xdr:blipFill>
        <a:blip xmlns:r="http://schemas.openxmlformats.org/officeDocument/2006/relationships" r:embed="rId1"/>
        <a:stretch>
          <a:fillRect/>
        </a:stretch>
      </xdr:blipFill>
      <xdr:spPr>
        <a:xfrm>
          <a:off x="0" y="2381250"/>
          <a:ext cx="9021434" cy="8507012"/>
        </a:xfrm>
        <a:prstGeom prst="rect">
          <a:avLst/>
        </a:prstGeom>
      </xdr:spPr>
    </xdr:pic>
    <xdr:clientData/>
  </xdr:twoCellAnchor>
  <xdr:twoCellAnchor editAs="oneCell">
    <xdr:from>
      <xdr:col>0</xdr:col>
      <xdr:colOff>0</xdr:colOff>
      <xdr:row>52</xdr:row>
      <xdr:rowOff>114300</xdr:rowOff>
    </xdr:from>
    <xdr:to>
      <xdr:col>14</xdr:col>
      <xdr:colOff>102863</xdr:colOff>
      <xdr:row>70</xdr:row>
      <xdr:rowOff>133855</xdr:rowOff>
    </xdr:to>
    <xdr:pic>
      <xdr:nvPicPr>
        <xdr:cNvPr id="4" name="Imagem 3">
          <a:extLst>
            <a:ext uri="{FF2B5EF4-FFF2-40B4-BE49-F238E27FC236}">
              <a16:creationId xmlns:a16="http://schemas.microsoft.com/office/drawing/2014/main" id="{C4E7D029-8F55-8AD2-2359-7897BD40D84C}"/>
            </a:ext>
          </a:extLst>
        </xdr:cNvPr>
        <xdr:cNvPicPr>
          <a:picLocks noChangeAspect="1"/>
        </xdr:cNvPicPr>
      </xdr:nvPicPr>
      <xdr:blipFill>
        <a:blip xmlns:r="http://schemas.openxmlformats.org/officeDocument/2006/relationships" r:embed="rId2"/>
        <a:stretch>
          <a:fillRect/>
        </a:stretch>
      </xdr:blipFill>
      <xdr:spPr>
        <a:xfrm>
          <a:off x="0" y="10896600"/>
          <a:ext cx="9046838" cy="3620005"/>
        </a:xfrm>
        <a:prstGeom prst="rect">
          <a:avLst/>
        </a:prstGeom>
      </xdr:spPr>
    </xdr:pic>
    <xdr:clientData/>
  </xdr:twoCellAnchor>
  <xdr:twoCellAnchor editAs="oneCell">
    <xdr:from>
      <xdr:col>14</xdr:col>
      <xdr:colOff>0</xdr:colOff>
      <xdr:row>10</xdr:row>
      <xdr:rowOff>0</xdr:rowOff>
    </xdr:from>
    <xdr:to>
      <xdr:col>25</xdr:col>
      <xdr:colOff>96517</xdr:colOff>
      <xdr:row>50</xdr:row>
      <xdr:rowOff>115433</xdr:rowOff>
    </xdr:to>
    <xdr:pic>
      <xdr:nvPicPr>
        <xdr:cNvPr id="5" name="Imagem 4">
          <a:extLst>
            <a:ext uri="{FF2B5EF4-FFF2-40B4-BE49-F238E27FC236}">
              <a16:creationId xmlns:a16="http://schemas.microsoft.com/office/drawing/2014/main" id="{F70932DE-F4F1-72D3-00D7-71E88E66E525}"/>
            </a:ext>
          </a:extLst>
        </xdr:cNvPr>
        <xdr:cNvPicPr>
          <a:picLocks noChangeAspect="1"/>
        </xdr:cNvPicPr>
      </xdr:nvPicPr>
      <xdr:blipFill>
        <a:blip xmlns:r="http://schemas.openxmlformats.org/officeDocument/2006/relationships" r:embed="rId3"/>
        <a:stretch>
          <a:fillRect/>
        </a:stretch>
      </xdr:blipFill>
      <xdr:spPr>
        <a:xfrm>
          <a:off x="8943975" y="2381250"/>
          <a:ext cx="9078592" cy="8116433"/>
        </a:xfrm>
        <a:prstGeom prst="rect">
          <a:avLst/>
        </a:prstGeom>
      </xdr:spPr>
    </xdr:pic>
    <xdr:clientData/>
  </xdr:twoCellAnchor>
  <xdr:twoCellAnchor editAs="oneCell">
    <xdr:from>
      <xdr:col>14</xdr:col>
      <xdr:colOff>0</xdr:colOff>
      <xdr:row>50</xdr:row>
      <xdr:rowOff>95250</xdr:rowOff>
    </xdr:from>
    <xdr:to>
      <xdr:col>25</xdr:col>
      <xdr:colOff>39359</xdr:colOff>
      <xdr:row>76</xdr:row>
      <xdr:rowOff>159485</xdr:rowOff>
    </xdr:to>
    <xdr:pic>
      <xdr:nvPicPr>
        <xdr:cNvPr id="6" name="Imagem 5">
          <a:extLst>
            <a:ext uri="{FF2B5EF4-FFF2-40B4-BE49-F238E27FC236}">
              <a16:creationId xmlns:a16="http://schemas.microsoft.com/office/drawing/2014/main" id="{9766D121-0273-AEBF-1EC3-FAD085B0EBD3}"/>
            </a:ext>
          </a:extLst>
        </xdr:cNvPr>
        <xdr:cNvPicPr>
          <a:picLocks noChangeAspect="1"/>
        </xdr:cNvPicPr>
      </xdr:nvPicPr>
      <xdr:blipFill>
        <a:blip xmlns:r="http://schemas.openxmlformats.org/officeDocument/2006/relationships" r:embed="rId4"/>
        <a:stretch>
          <a:fillRect/>
        </a:stretch>
      </xdr:blipFill>
      <xdr:spPr>
        <a:xfrm>
          <a:off x="8943975" y="10477500"/>
          <a:ext cx="9021434" cy="52648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29827</xdr:colOff>
      <xdr:row>50</xdr:row>
      <xdr:rowOff>20225</xdr:rowOff>
    </xdr:to>
    <xdr:pic>
      <xdr:nvPicPr>
        <xdr:cNvPr id="3" name="Imagem 2">
          <a:extLst>
            <a:ext uri="{FF2B5EF4-FFF2-40B4-BE49-F238E27FC236}">
              <a16:creationId xmlns:a16="http://schemas.microsoft.com/office/drawing/2014/main" id="{CA7CF911-DF76-37F0-F135-DB10F8A7DF0C}"/>
            </a:ext>
          </a:extLst>
        </xdr:cNvPr>
        <xdr:cNvPicPr>
          <a:picLocks noChangeAspect="1"/>
        </xdr:cNvPicPr>
      </xdr:nvPicPr>
      <xdr:blipFill>
        <a:blip xmlns:r="http://schemas.openxmlformats.org/officeDocument/2006/relationships" r:embed="rId1"/>
        <a:stretch>
          <a:fillRect/>
        </a:stretch>
      </xdr:blipFill>
      <xdr:spPr>
        <a:xfrm>
          <a:off x="0" y="1981200"/>
          <a:ext cx="8973802" cy="8421275"/>
        </a:xfrm>
        <a:prstGeom prst="rect">
          <a:avLst/>
        </a:prstGeom>
      </xdr:spPr>
    </xdr:pic>
    <xdr:clientData/>
  </xdr:twoCellAnchor>
  <xdr:twoCellAnchor editAs="oneCell">
    <xdr:from>
      <xdr:col>0</xdr:col>
      <xdr:colOff>0</xdr:colOff>
      <xdr:row>50</xdr:row>
      <xdr:rowOff>0</xdr:rowOff>
    </xdr:from>
    <xdr:to>
      <xdr:col>14</xdr:col>
      <xdr:colOff>134617</xdr:colOff>
      <xdr:row>67</xdr:row>
      <xdr:rowOff>86212</xdr:rowOff>
    </xdr:to>
    <xdr:pic>
      <xdr:nvPicPr>
        <xdr:cNvPr id="4" name="Imagem 3">
          <a:extLst>
            <a:ext uri="{FF2B5EF4-FFF2-40B4-BE49-F238E27FC236}">
              <a16:creationId xmlns:a16="http://schemas.microsoft.com/office/drawing/2014/main" id="{86C197D9-33C7-84A2-2F15-5448B6F82F54}"/>
            </a:ext>
          </a:extLst>
        </xdr:cNvPr>
        <xdr:cNvPicPr>
          <a:picLocks noChangeAspect="1"/>
        </xdr:cNvPicPr>
      </xdr:nvPicPr>
      <xdr:blipFill>
        <a:blip xmlns:r="http://schemas.openxmlformats.org/officeDocument/2006/relationships" r:embed="rId2"/>
        <a:stretch>
          <a:fillRect/>
        </a:stretch>
      </xdr:blipFill>
      <xdr:spPr>
        <a:xfrm>
          <a:off x="0" y="10382250"/>
          <a:ext cx="9078592" cy="34866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17</xdr:col>
      <xdr:colOff>220701</xdr:colOff>
      <xdr:row>49</xdr:row>
      <xdr:rowOff>153566</xdr:rowOff>
    </xdr:to>
    <xdr:pic>
      <xdr:nvPicPr>
        <xdr:cNvPr id="2" name="Imagem 1">
          <a:extLst>
            <a:ext uri="{FF2B5EF4-FFF2-40B4-BE49-F238E27FC236}">
              <a16:creationId xmlns:a16="http://schemas.microsoft.com/office/drawing/2014/main" id="{A517DF43-BDCF-EC47-6C88-8718BDB91C72}"/>
            </a:ext>
          </a:extLst>
        </xdr:cNvPr>
        <xdr:cNvPicPr>
          <a:picLocks noChangeAspect="1"/>
        </xdr:cNvPicPr>
      </xdr:nvPicPr>
      <xdr:blipFill>
        <a:blip xmlns:r="http://schemas.openxmlformats.org/officeDocument/2006/relationships" r:embed="rId1"/>
        <a:stretch>
          <a:fillRect/>
        </a:stretch>
      </xdr:blipFill>
      <xdr:spPr>
        <a:xfrm>
          <a:off x="0" y="1981200"/>
          <a:ext cx="11650701" cy="8354591"/>
        </a:xfrm>
        <a:prstGeom prst="rect">
          <a:avLst/>
        </a:prstGeom>
      </xdr:spPr>
    </xdr:pic>
    <xdr:clientData/>
  </xdr:twoCellAnchor>
  <xdr:twoCellAnchor editAs="oneCell">
    <xdr:from>
      <xdr:col>0</xdr:col>
      <xdr:colOff>0</xdr:colOff>
      <xdr:row>51</xdr:row>
      <xdr:rowOff>0</xdr:rowOff>
    </xdr:from>
    <xdr:to>
      <xdr:col>10</xdr:col>
      <xdr:colOff>229473</xdr:colOff>
      <xdr:row>93</xdr:row>
      <xdr:rowOff>67857</xdr:rowOff>
    </xdr:to>
    <xdr:pic>
      <xdr:nvPicPr>
        <xdr:cNvPr id="4" name="Imagem 3">
          <a:extLst>
            <a:ext uri="{FF2B5EF4-FFF2-40B4-BE49-F238E27FC236}">
              <a16:creationId xmlns:a16="http://schemas.microsoft.com/office/drawing/2014/main" id="{09753ABB-52D0-34CC-46CE-7E3E3FB5B772}"/>
            </a:ext>
          </a:extLst>
        </xdr:cNvPr>
        <xdr:cNvPicPr>
          <a:picLocks noChangeAspect="1"/>
        </xdr:cNvPicPr>
      </xdr:nvPicPr>
      <xdr:blipFill>
        <a:blip xmlns:r="http://schemas.openxmlformats.org/officeDocument/2006/relationships" r:embed="rId2"/>
        <a:stretch>
          <a:fillRect/>
        </a:stretch>
      </xdr:blipFill>
      <xdr:spPr>
        <a:xfrm>
          <a:off x="0" y="10582275"/>
          <a:ext cx="6258798" cy="8468907"/>
        </a:xfrm>
        <a:prstGeom prst="rect">
          <a:avLst/>
        </a:prstGeom>
      </xdr:spPr>
    </xdr:pic>
    <xdr:clientData/>
  </xdr:twoCellAnchor>
  <xdr:twoCellAnchor editAs="oneCell">
    <xdr:from>
      <xdr:col>0</xdr:col>
      <xdr:colOff>0</xdr:colOff>
      <xdr:row>94</xdr:row>
      <xdr:rowOff>0</xdr:rowOff>
    </xdr:from>
    <xdr:to>
      <xdr:col>16</xdr:col>
      <xdr:colOff>477796</xdr:colOff>
      <xdr:row>134</xdr:row>
      <xdr:rowOff>163064</xdr:rowOff>
    </xdr:to>
    <xdr:pic>
      <xdr:nvPicPr>
        <xdr:cNvPr id="5" name="Imagem 4">
          <a:extLst>
            <a:ext uri="{FF2B5EF4-FFF2-40B4-BE49-F238E27FC236}">
              <a16:creationId xmlns:a16="http://schemas.microsoft.com/office/drawing/2014/main" id="{C1C06F3A-7DDA-0E16-32D0-9B99F28DF9E0}"/>
            </a:ext>
          </a:extLst>
        </xdr:cNvPr>
        <xdr:cNvPicPr>
          <a:picLocks noChangeAspect="1"/>
        </xdr:cNvPicPr>
      </xdr:nvPicPr>
      <xdr:blipFill>
        <a:blip xmlns:r="http://schemas.openxmlformats.org/officeDocument/2006/relationships" r:embed="rId3"/>
        <a:stretch>
          <a:fillRect/>
        </a:stretch>
      </xdr:blipFill>
      <xdr:spPr>
        <a:xfrm>
          <a:off x="0" y="19183350"/>
          <a:ext cx="11079121" cy="8164064"/>
        </a:xfrm>
        <a:prstGeom prst="rect">
          <a:avLst/>
        </a:prstGeom>
      </xdr:spPr>
    </xdr:pic>
    <xdr:clientData/>
  </xdr:twoCellAnchor>
  <xdr:twoCellAnchor editAs="oneCell">
    <xdr:from>
      <xdr:col>0</xdr:col>
      <xdr:colOff>0</xdr:colOff>
      <xdr:row>135</xdr:row>
      <xdr:rowOff>0</xdr:rowOff>
    </xdr:from>
    <xdr:to>
      <xdr:col>19</xdr:col>
      <xdr:colOff>201877</xdr:colOff>
      <xdr:row>174</xdr:row>
      <xdr:rowOff>67773</xdr:rowOff>
    </xdr:to>
    <xdr:pic>
      <xdr:nvPicPr>
        <xdr:cNvPr id="6" name="Imagem 5">
          <a:extLst>
            <a:ext uri="{FF2B5EF4-FFF2-40B4-BE49-F238E27FC236}">
              <a16:creationId xmlns:a16="http://schemas.microsoft.com/office/drawing/2014/main" id="{E42D5AFD-84F0-0D85-B7F7-03593067AF74}"/>
            </a:ext>
          </a:extLst>
        </xdr:cNvPr>
        <xdr:cNvPicPr>
          <a:picLocks noChangeAspect="1"/>
        </xdr:cNvPicPr>
      </xdr:nvPicPr>
      <xdr:blipFill>
        <a:blip xmlns:r="http://schemas.openxmlformats.org/officeDocument/2006/relationships" r:embed="rId4"/>
        <a:stretch>
          <a:fillRect/>
        </a:stretch>
      </xdr:blipFill>
      <xdr:spPr>
        <a:xfrm>
          <a:off x="0" y="27384375"/>
          <a:ext cx="13270177" cy="7868748"/>
        </a:xfrm>
        <a:prstGeom prst="rect">
          <a:avLst/>
        </a:prstGeom>
      </xdr:spPr>
    </xdr:pic>
    <xdr:clientData/>
  </xdr:twoCellAnchor>
  <xdr:twoCellAnchor editAs="oneCell">
    <xdr:from>
      <xdr:col>0</xdr:col>
      <xdr:colOff>0</xdr:colOff>
      <xdr:row>175</xdr:row>
      <xdr:rowOff>0</xdr:rowOff>
    </xdr:from>
    <xdr:to>
      <xdr:col>19</xdr:col>
      <xdr:colOff>173298</xdr:colOff>
      <xdr:row>215</xdr:row>
      <xdr:rowOff>163064</xdr:rowOff>
    </xdr:to>
    <xdr:pic>
      <xdr:nvPicPr>
        <xdr:cNvPr id="10" name="Imagem 9">
          <a:extLst>
            <a:ext uri="{FF2B5EF4-FFF2-40B4-BE49-F238E27FC236}">
              <a16:creationId xmlns:a16="http://schemas.microsoft.com/office/drawing/2014/main" id="{3ADA65CE-C4F5-AD93-5FF9-272519BF0FDA}"/>
            </a:ext>
          </a:extLst>
        </xdr:cNvPr>
        <xdr:cNvPicPr>
          <a:picLocks noChangeAspect="1"/>
        </xdr:cNvPicPr>
      </xdr:nvPicPr>
      <xdr:blipFill>
        <a:blip xmlns:r="http://schemas.openxmlformats.org/officeDocument/2006/relationships" r:embed="rId5"/>
        <a:stretch>
          <a:fillRect/>
        </a:stretch>
      </xdr:blipFill>
      <xdr:spPr>
        <a:xfrm>
          <a:off x="0" y="35385375"/>
          <a:ext cx="13241598" cy="81640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200779</xdr:colOff>
      <xdr:row>50</xdr:row>
      <xdr:rowOff>29752</xdr:rowOff>
    </xdr:to>
    <xdr:pic>
      <xdr:nvPicPr>
        <xdr:cNvPr id="3" name="Imagem 2">
          <a:extLst>
            <a:ext uri="{FF2B5EF4-FFF2-40B4-BE49-F238E27FC236}">
              <a16:creationId xmlns:a16="http://schemas.microsoft.com/office/drawing/2014/main" id="{E30AA341-4583-7D44-EAEF-B2EFE1987517}"/>
            </a:ext>
          </a:extLst>
        </xdr:cNvPr>
        <xdr:cNvPicPr>
          <a:picLocks noChangeAspect="1"/>
        </xdr:cNvPicPr>
      </xdr:nvPicPr>
      <xdr:blipFill>
        <a:blip xmlns:r="http://schemas.openxmlformats.org/officeDocument/2006/relationships" r:embed="rId1"/>
        <a:stretch>
          <a:fillRect/>
        </a:stretch>
      </xdr:blipFill>
      <xdr:spPr>
        <a:xfrm>
          <a:off x="0" y="1981200"/>
          <a:ext cx="5401429" cy="8430802"/>
        </a:xfrm>
        <a:prstGeom prst="rect">
          <a:avLst/>
        </a:prstGeom>
      </xdr:spPr>
    </xdr:pic>
    <xdr:clientData/>
  </xdr:twoCellAnchor>
  <xdr:twoCellAnchor editAs="oneCell">
    <xdr:from>
      <xdr:col>0</xdr:col>
      <xdr:colOff>19050</xdr:colOff>
      <xdr:row>58</xdr:row>
      <xdr:rowOff>180975</xdr:rowOff>
    </xdr:from>
    <xdr:to>
      <xdr:col>7</xdr:col>
      <xdr:colOff>686388</xdr:colOff>
      <xdr:row>85</xdr:row>
      <xdr:rowOff>83290</xdr:rowOff>
    </xdr:to>
    <xdr:pic>
      <xdr:nvPicPr>
        <xdr:cNvPr id="5" name="Imagem 4">
          <a:extLst>
            <a:ext uri="{FF2B5EF4-FFF2-40B4-BE49-F238E27FC236}">
              <a16:creationId xmlns:a16="http://schemas.microsoft.com/office/drawing/2014/main" id="{87F8BBD8-6D55-CE2B-2AD1-009835020CAD}"/>
            </a:ext>
          </a:extLst>
        </xdr:cNvPr>
        <xdr:cNvPicPr>
          <a:picLocks noChangeAspect="1"/>
        </xdr:cNvPicPr>
      </xdr:nvPicPr>
      <xdr:blipFill>
        <a:blip xmlns:r="http://schemas.openxmlformats.org/officeDocument/2006/relationships" r:embed="rId2"/>
        <a:stretch>
          <a:fillRect/>
        </a:stretch>
      </xdr:blipFill>
      <xdr:spPr>
        <a:xfrm>
          <a:off x="19050" y="12163425"/>
          <a:ext cx="4210638" cy="5302990"/>
        </a:xfrm>
        <a:prstGeom prst="rect">
          <a:avLst/>
        </a:prstGeom>
      </xdr:spPr>
    </xdr:pic>
    <xdr:clientData/>
  </xdr:twoCellAnchor>
  <xdr:twoCellAnchor editAs="oneCell">
    <xdr:from>
      <xdr:col>0</xdr:col>
      <xdr:colOff>0</xdr:colOff>
      <xdr:row>51</xdr:row>
      <xdr:rowOff>0</xdr:rowOff>
    </xdr:from>
    <xdr:to>
      <xdr:col>16</xdr:col>
      <xdr:colOff>315849</xdr:colOff>
      <xdr:row>58</xdr:row>
      <xdr:rowOff>47827</xdr:rowOff>
    </xdr:to>
    <xdr:pic>
      <xdr:nvPicPr>
        <xdr:cNvPr id="7" name="Imagem 6">
          <a:extLst>
            <a:ext uri="{FF2B5EF4-FFF2-40B4-BE49-F238E27FC236}">
              <a16:creationId xmlns:a16="http://schemas.microsoft.com/office/drawing/2014/main" id="{ED8F886E-9727-A33D-CCB7-BD1AFDF5E0E6}"/>
            </a:ext>
          </a:extLst>
        </xdr:cNvPr>
        <xdr:cNvPicPr>
          <a:picLocks noChangeAspect="1"/>
        </xdr:cNvPicPr>
      </xdr:nvPicPr>
      <xdr:blipFill>
        <a:blip xmlns:r="http://schemas.openxmlformats.org/officeDocument/2006/relationships" r:embed="rId3"/>
        <a:stretch>
          <a:fillRect/>
        </a:stretch>
      </xdr:blipFill>
      <xdr:spPr>
        <a:xfrm>
          <a:off x="0" y="10582275"/>
          <a:ext cx="10917174" cy="1448002"/>
        </a:xfrm>
        <a:prstGeom prst="rect">
          <a:avLst/>
        </a:prstGeom>
      </xdr:spPr>
    </xdr:pic>
    <xdr:clientData/>
  </xdr:twoCellAnchor>
  <xdr:twoCellAnchor editAs="oneCell">
    <xdr:from>
      <xdr:col>0</xdr:col>
      <xdr:colOff>0</xdr:colOff>
      <xdr:row>86</xdr:row>
      <xdr:rowOff>0</xdr:rowOff>
    </xdr:from>
    <xdr:to>
      <xdr:col>19</xdr:col>
      <xdr:colOff>58982</xdr:colOff>
      <xdr:row>121</xdr:row>
      <xdr:rowOff>58135</xdr:rowOff>
    </xdr:to>
    <xdr:pic>
      <xdr:nvPicPr>
        <xdr:cNvPr id="9" name="Imagem 8">
          <a:extLst>
            <a:ext uri="{FF2B5EF4-FFF2-40B4-BE49-F238E27FC236}">
              <a16:creationId xmlns:a16="http://schemas.microsoft.com/office/drawing/2014/main" id="{E4F58B9E-D4CD-2D6B-3B35-7009BC0E6E3B}"/>
            </a:ext>
          </a:extLst>
        </xdr:cNvPr>
        <xdr:cNvPicPr>
          <a:picLocks noChangeAspect="1"/>
        </xdr:cNvPicPr>
      </xdr:nvPicPr>
      <xdr:blipFill>
        <a:blip xmlns:r="http://schemas.openxmlformats.org/officeDocument/2006/relationships" r:embed="rId4"/>
        <a:stretch>
          <a:fillRect/>
        </a:stretch>
      </xdr:blipFill>
      <xdr:spPr>
        <a:xfrm>
          <a:off x="0" y="17583150"/>
          <a:ext cx="13127282" cy="7059010"/>
        </a:xfrm>
        <a:prstGeom prst="rect">
          <a:avLst/>
        </a:prstGeom>
      </xdr:spPr>
    </xdr:pic>
    <xdr:clientData/>
  </xdr:twoCellAnchor>
  <xdr:twoCellAnchor editAs="oneCell">
    <xdr:from>
      <xdr:col>0</xdr:col>
      <xdr:colOff>0</xdr:colOff>
      <xdr:row>122</xdr:row>
      <xdr:rowOff>0</xdr:rowOff>
    </xdr:from>
    <xdr:to>
      <xdr:col>16</xdr:col>
      <xdr:colOff>782639</xdr:colOff>
      <xdr:row>162</xdr:row>
      <xdr:rowOff>10643</xdr:rowOff>
    </xdr:to>
    <xdr:pic>
      <xdr:nvPicPr>
        <xdr:cNvPr id="10" name="Imagem 9">
          <a:extLst>
            <a:ext uri="{FF2B5EF4-FFF2-40B4-BE49-F238E27FC236}">
              <a16:creationId xmlns:a16="http://schemas.microsoft.com/office/drawing/2014/main" id="{F9112FD2-E244-3A28-F5AB-AF6AB8CABEC3}"/>
            </a:ext>
          </a:extLst>
        </xdr:cNvPr>
        <xdr:cNvPicPr>
          <a:picLocks noChangeAspect="1"/>
        </xdr:cNvPicPr>
      </xdr:nvPicPr>
      <xdr:blipFill>
        <a:blip xmlns:r="http://schemas.openxmlformats.org/officeDocument/2006/relationships" r:embed="rId5"/>
        <a:stretch>
          <a:fillRect/>
        </a:stretch>
      </xdr:blipFill>
      <xdr:spPr>
        <a:xfrm>
          <a:off x="0" y="24784050"/>
          <a:ext cx="11383964" cy="8011643"/>
        </a:xfrm>
        <a:prstGeom prst="rect">
          <a:avLst/>
        </a:prstGeom>
      </xdr:spPr>
    </xdr:pic>
    <xdr:clientData/>
  </xdr:twoCellAnchor>
  <xdr:twoCellAnchor editAs="oneCell">
    <xdr:from>
      <xdr:col>0</xdr:col>
      <xdr:colOff>0</xdr:colOff>
      <xdr:row>163</xdr:row>
      <xdr:rowOff>0</xdr:rowOff>
    </xdr:from>
    <xdr:to>
      <xdr:col>15</xdr:col>
      <xdr:colOff>372891</xdr:colOff>
      <xdr:row>173</xdr:row>
      <xdr:rowOff>124121</xdr:rowOff>
    </xdr:to>
    <xdr:pic>
      <xdr:nvPicPr>
        <xdr:cNvPr id="11" name="Imagem 10">
          <a:extLst>
            <a:ext uri="{FF2B5EF4-FFF2-40B4-BE49-F238E27FC236}">
              <a16:creationId xmlns:a16="http://schemas.microsoft.com/office/drawing/2014/main" id="{645517FD-F819-2BBC-1621-4C1E1FEFC72E}"/>
            </a:ext>
          </a:extLst>
        </xdr:cNvPr>
        <xdr:cNvPicPr>
          <a:picLocks noChangeAspect="1"/>
        </xdr:cNvPicPr>
      </xdr:nvPicPr>
      <xdr:blipFill>
        <a:blip xmlns:r="http://schemas.openxmlformats.org/officeDocument/2006/relationships" r:embed="rId6"/>
        <a:stretch>
          <a:fillRect/>
        </a:stretch>
      </xdr:blipFill>
      <xdr:spPr>
        <a:xfrm>
          <a:off x="0" y="32985075"/>
          <a:ext cx="10145541" cy="21243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22</xdr:col>
      <xdr:colOff>526111</xdr:colOff>
      <xdr:row>38</xdr:row>
      <xdr:rowOff>191364</xdr:rowOff>
    </xdr:to>
    <xdr:pic>
      <xdr:nvPicPr>
        <xdr:cNvPr id="3" name="Imagem 2">
          <a:extLst>
            <a:ext uri="{FF2B5EF4-FFF2-40B4-BE49-F238E27FC236}">
              <a16:creationId xmlns:a16="http://schemas.microsoft.com/office/drawing/2014/main" id="{CFE2BA6E-F9A9-0963-31C0-7DDC46184587}"/>
            </a:ext>
          </a:extLst>
        </xdr:cNvPr>
        <xdr:cNvPicPr>
          <a:picLocks noChangeAspect="1"/>
        </xdr:cNvPicPr>
      </xdr:nvPicPr>
      <xdr:blipFill>
        <a:blip xmlns:r="http://schemas.openxmlformats.org/officeDocument/2006/relationships" r:embed="rId1"/>
        <a:stretch>
          <a:fillRect/>
        </a:stretch>
      </xdr:blipFill>
      <xdr:spPr>
        <a:xfrm>
          <a:off x="0" y="1981200"/>
          <a:ext cx="16023286" cy="61921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120422</xdr:colOff>
      <xdr:row>36</xdr:row>
      <xdr:rowOff>180975</xdr:rowOff>
    </xdr:to>
    <xdr:pic>
      <xdr:nvPicPr>
        <xdr:cNvPr id="3" name="Imagem 2">
          <a:extLst>
            <a:ext uri="{FF2B5EF4-FFF2-40B4-BE49-F238E27FC236}">
              <a16:creationId xmlns:a16="http://schemas.microsoft.com/office/drawing/2014/main" id="{5742F0D0-9F14-2275-272B-51EA31DE833A}"/>
            </a:ext>
          </a:extLst>
        </xdr:cNvPr>
        <xdr:cNvPicPr>
          <a:picLocks noChangeAspect="1"/>
        </xdr:cNvPicPr>
      </xdr:nvPicPr>
      <xdr:blipFill>
        <a:blip xmlns:r="http://schemas.openxmlformats.org/officeDocument/2006/relationships" r:embed="rId1"/>
        <a:stretch>
          <a:fillRect/>
        </a:stretch>
      </xdr:blipFill>
      <xdr:spPr>
        <a:xfrm>
          <a:off x="0" y="2181225"/>
          <a:ext cx="7807097" cy="5581650"/>
        </a:xfrm>
        <a:prstGeom prst="rect">
          <a:avLst/>
        </a:prstGeom>
      </xdr:spPr>
    </xdr:pic>
    <xdr:clientData/>
  </xdr:twoCellAnchor>
  <xdr:twoCellAnchor editAs="oneCell">
    <xdr:from>
      <xdr:col>12</xdr:col>
      <xdr:colOff>0</xdr:colOff>
      <xdr:row>9</xdr:row>
      <xdr:rowOff>0</xdr:rowOff>
    </xdr:from>
    <xdr:to>
      <xdr:col>27</xdr:col>
      <xdr:colOff>1655</xdr:colOff>
      <xdr:row>42</xdr:row>
      <xdr:rowOff>105711</xdr:rowOff>
    </xdr:to>
    <xdr:pic>
      <xdr:nvPicPr>
        <xdr:cNvPr id="6" name="Imagem 5">
          <a:extLst>
            <a:ext uri="{FF2B5EF4-FFF2-40B4-BE49-F238E27FC236}">
              <a16:creationId xmlns:a16="http://schemas.microsoft.com/office/drawing/2014/main" id="{95A971CB-5DAA-908A-8F09-1341B2E97061}"/>
            </a:ext>
          </a:extLst>
        </xdr:cNvPr>
        <xdr:cNvPicPr>
          <a:picLocks noChangeAspect="1"/>
        </xdr:cNvPicPr>
      </xdr:nvPicPr>
      <xdr:blipFill>
        <a:blip xmlns:r="http://schemas.openxmlformats.org/officeDocument/2006/relationships" r:embed="rId2"/>
        <a:stretch>
          <a:fillRect/>
        </a:stretch>
      </xdr:blipFill>
      <xdr:spPr>
        <a:xfrm>
          <a:off x="7686675" y="2181225"/>
          <a:ext cx="11860280" cy="67065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25</xdr:col>
      <xdr:colOff>116818</xdr:colOff>
      <xdr:row>40</xdr:row>
      <xdr:rowOff>10420</xdr:rowOff>
    </xdr:to>
    <xdr:pic>
      <xdr:nvPicPr>
        <xdr:cNvPr id="3" name="Imagem 2">
          <a:extLst>
            <a:ext uri="{FF2B5EF4-FFF2-40B4-BE49-F238E27FC236}">
              <a16:creationId xmlns:a16="http://schemas.microsoft.com/office/drawing/2014/main" id="{1FECCD1C-9679-4826-3343-D30D8453F23B}"/>
            </a:ext>
          </a:extLst>
        </xdr:cNvPr>
        <xdr:cNvPicPr>
          <a:picLocks noChangeAspect="1"/>
        </xdr:cNvPicPr>
      </xdr:nvPicPr>
      <xdr:blipFill>
        <a:blip xmlns:r="http://schemas.openxmlformats.org/officeDocument/2006/relationships" r:embed="rId1"/>
        <a:stretch>
          <a:fillRect/>
        </a:stretch>
      </xdr:blipFill>
      <xdr:spPr>
        <a:xfrm>
          <a:off x="0" y="2181225"/>
          <a:ext cx="18042868" cy="64112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391828</xdr:colOff>
      <xdr:row>51</xdr:row>
      <xdr:rowOff>163120</xdr:rowOff>
    </xdr:to>
    <xdr:pic>
      <xdr:nvPicPr>
        <xdr:cNvPr id="2" name="Imagem 1">
          <a:extLst>
            <a:ext uri="{FF2B5EF4-FFF2-40B4-BE49-F238E27FC236}">
              <a16:creationId xmlns:a16="http://schemas.microsoft.com/office/drawing/2014/main" id="{841724F8-32C1-FCAD-DD07-CF5B5D595C5B}"/>
            </a:ext>
          </a:extLst>
        </xdr:cNvPr>
        <xdr:cNvPicPr>
          <a:picLocks noChangeAspect="1"/>
        </xdr:cNvPicPr>
      </xdr:nvPicPr>
      <xdr:blipFill>
        <a:blip xmlns:r="http://schemas.openxmlformats.org/officeDocument/2006/relationships" r:embed="rId1"/>
        <a:stretch>
          <a:fillRect/>
        </a:stretch>
      </xdr:blipFill>
      <xdr:spPr>
        <a:xfrm>
          <a:off x="0" y="1971675"/>
          <a:ext cx="9335803" cy="856417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8</xdr:row>
      <xdr:rowOff>0</xdr:rowOff>
    </xdr:from>
    <xdr:to>
      <xdr:col>11</xdr:col>
      <xdr:colOff>375167</xdr:colOff>
      <xdr:row>26</xdr:row>
      <xdr:rowOff>104775</xdr:rowOff>
    </xdr:to>
    <xdr:pic>
      <xdr:nvPicPr>
        <xdr:cNvPr id="3" name="Imagem 2">
          <a:extLst>
            <a:ext uri="{FF2B5EF4-FFF2-40B4-BE49-F238E27FC236}">
              <a16:creationId xmlns:a16="http://schemas.microsoft.com/office/drawing/2014/main" id="{FD37B8DE-691C-4666-D871-FBEECFBF7B92}"/>
            </a:ext>
          </a:extLst>
        </xdr:cNvPr>
        <xdr:cNvPicPr>
          <a:picLocks noChangeAspect="1"/>
        </xdr:cNvPicPr>
      </xdr:nvPicPr>
      <xdr:blipFill>
        <a:blip xmlns:r="http://schemas.openxmlformats.org/officeDocument/2006/relationships" r:embed="rId1"/>
        <a:stretch>
          <a:fillRect/>
        </a:stretch>
      </xdr:blipFill>
      <xdr:spPr>
        <a:xfrm>
          <a:off x="1" y="1981200"/>
          <a:ext cx="7233166" cy="3705225"/>
        </a:xfrm>
        <a:prstGeom prst="rect">
          <a:avLst/>
        </a:prstGeom>
      </xdr:spPr>
    </xdr:pic>
    <xdr:clientData/>
  </xdr:twoCellAnchor>
  <xdr:twoCellAnchor editAs="oneCell">
    <xdr:from>
      <xdr:col>0</xdr:col>
      <xdr:colOff>0</xdr:colOff>
      <xdr:row>27</xdr:row>
      <xdr:rowOff>0</xdr:rowOff>
    </xdr:from>
    <xdr:to>
      <xdr:col>11</xdr:col>
      <xdr:colOff>763064</xdr:colOff>
      <xdr:row>66</xdr:row>
      <xdr:rowOff>10615</xdr:rowOff>
    </xdr:to>
    <xdr:pic>
      <xdr:nvPicPr>
        <xdr:cNvPr id="4" name="Imagem 3">
          <a:extLst>
            <a:ext uri="{FF2B5EF4-FFF2-40B4-BE49-F238E27FC236}">
              <a16:creationId xmlns:a16="http://schemas.microsoft.com/office/drawing/2014/main" id="{17742A87-53D4-0184-64DC-168934A6E640}"/>
            </a:ext>
          </a:extLst>
        </xdr:cNvPr>
        <xdr:cNvPicPr>
          <a:picLocks noChangeAspect="1"/>
        </xdr:cNvPicPr>
      </xdr:nvPicPr>
      <xdr:blipFill>
        <a:blip xmlns:r="http://schemas.openxmlformats.org/officeDocument/2006/relationships" r:embed="rId2"/>
        <a:stretch>
          <a:fillRect/>
        </a:stretch>
      </xdr:blipFill>
      <xdr:spPr>
        <a:xfrm>
          <a:off x="0" y="5781675"/>
          <a:ext cx="7621064" cy="7811590"/>
        </a:xfrm>
        <a:prstGeom prst="rect">
          <a:avLst/>
        </a:prstGeom>
      </xdr:spPr>
    </xdr:pic>
    <xdr:clientData/>
  </xdr:twoCellAnchor>
  <xdr:twoCellAnchor editAs="oneCell">
    <xdr:from>
      <xdr:col>0</xdr:col>
      <xdr:colOff>0</xdr:colOff>
      <xdr:row>67</xdr:row>
      <xdr:rowOff>0</xdr:rowOff>
    </xdr:from>
    <xdr:to>
      <xdr:col>18</xdr:col>
      <xdr:colOff>630449</xdr:colOff>
      <xdr:row>78</xdr:row>
      <xdr:rowOff>66991</xdr:rowOff>
    </xdr:to>
    <xdr:pic>
      <xdr:nvPicPr>
        <xdr:cNvPr id="5" name="Imagem 4">
          <a:extLst>
            <a:ext uri="{FF2B5EF4-FFF2-40B4-BE49-F238E27FC236}">
              <a16:creationId xmlns:a16="http://schemas.microsoft.com/office/drawing/2014/main" id="{5DC15141-4D95-3B2D-38BE-20D0BB610047}"/>
            </a:ext>
          </a:extLst>
        </xdr:cNvPr>
        <xdr:cNvPicPr>
          <a:picLocks noChangeAspect="1"/>
        </xdr:cNvPicPr>
      </xdr:nvPicPr>
      <xdr:blipFill>
        <a:blip xmlns:r="http://schemas.openxmlformats.org/officeDocument/2006/relationships" r:embed="rId3"/>
        <a:stretch>
          <a:fillRect/>
        </a:stretch>
      </xdr:blipFill>
      <xdr:spPr>
        <a:xfrm>
          <a:off x="0" y="13782675"/>
          <a:ext cx="12889124" cy="2267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17</xdr:col>
      <xdr:colOff>458854</xdr:colOff>
      <xdr:row>14</xdr:row>
      <xdr:rowOff>162143</xdr:rowOff>
    </xdr:to>
    <xdr:pic>
      <xdr:nvPicPr>
        <xdr:cNvPr id="2" name="Imagem 1">
          <a:extLst>
            <a:ext uri="{FF2B5EF4-FFF2-40B4-BE49-F238E27FC236}">
              <a16:creationId xmlns:a16="http://schemas.microsoft.com/office/drawing/2014/main" id="{E9220856-EE3D-1CE6-3855-F5CA838F6B44}"/>
            </a:ext>
          </a:extLst>
        </xdr:cNvPr>
        <xdr:cNvPicPr>
          <a:picLocks noChangeAspect="1"/>
        </xdr:cNvPicPr>
      </xdr:nvPicPr>
      <xdr:blipFill>
        <a:blip xmlns:r="http://schemas.openxmlformats.org/officeDocument/2006/relationships" r:embed="rId1"/>
        <a:stretch>
          <a:fillRect/>
        </a:stretch>
      </xdr:blipFill>
      <xdr:spPr>
        <a:xfrm>
          <a:off x="0" y="1571625"/>
          <a:ext cx="11850754" cy="1562318"/>
        </a:xfrm>
        <a:prstGeom prst="rect">
          <a:avLst/>
        </a:prstGeom>
      </xdr:spPr>
    </xdr:pic>
    <xdr:clientData/>
  </xdr:twoCellAnchor>
  <xdr:twoCellAnchor editAs="oneCell">
    <xdr:from>
      <xdr:col>0</xdr:col>
      <xdr:colOff>25400</xdr:colOff>
      <xdr:row>36</xdr:row>
      <xdr:rowOff>92075</xdr:rowOff>
    </xdr:from>
    <xdr:to>
      <xdr:col>12</xdr:col>
      <xdr:colOff>201122</xdr:colOff>
      <xdr:row>51</xdr:row>
      <xdr:rowOff>54388</xdr:rowOff>
    </xdr:to>
    <xdr:pic>
      <xdr:nvPicPr>
        <xdr:cNvPr id="3" name="Imagem 2">
          <a:extLst>
            <a:ext uri="{FF2B5EF4-FFF2-40B4-BE49-F238E27FC236}">
              <a16:creationId xmlns:a16="http://schemas.microsoft.com/office/drawing/2014/main" id="{16AF3F93-1D4B-EC7D-9513-9741B01925A7}"/>
            </a:ext>
          </a:extLst>
        </xdr:cNvPr>
        <xdr:cNvPicPr>
          <a:picLocks noChangeAspect="1"/>
        </xdr:cNvPicPr>
      </xdr:nvPicPr>
      <xdr:blipFill>
        <a:blip xmlns:r="http://schemas.openxmlformats.org/officeDocument/2006/relationships" r:embed="rId2"/>
        <a:stretch>
          <a:fillRect/>
        </a:stretch>
      </xdr:blipFill>
      <xdr:spPr>
        <a:xfrm>
          <a:off x="25400" y="7464425"/>
          <a:ext cx="7862397" cy="2962688"/>
        </a:xfrm>
        <a:prstGeom prst="rect">
          <a:avLst/>
        </a:prstGeom>
      </xdr:spPr>
    </xdr:pic>
    <xdr:clientData/>
  </xdr:twoCellAnchor>
  <xdr:twoCellAnchor editAs="oneCell">
    <xdr:from>
      <xdr:col>0</xdr:col>
      <xdr:colOff>0</xdr:colOff>
      <xdr:row>51</xdr:row>
      <xdr:rowOff>44450</xdr:rowOff>
    </xdr:from>
    <xdr:to>
      <xdr:col>14</xdr:col>
      <xdr:colOff>261634</xdr:colOff>
      <xdr:row>74</xdr:row>
      <xdr:rowOff>187987</xdr:rowOff>
    </xdr:to>
    <xdr:pic>
      <xdr:nvPicPr>
        <xdr:cNvPr id="4" name="Imagem 3">
          <a:extLst>
            <a:ext uri="{FF2B5EF4-FFF2-40B4-BE49-F238E27FC236}">
              <a16:creationId xmlns:a16="http://schemas.microsoft.com/office/drawing/2014/main" id="{87A85276-BCC8-E002-2968-E312239A9684}"/>
            </a:ext>
          </a:extLst>
        </xdr:cNvPr>
        <xdr:cNvPicPr>
          <a:picLocks noChangeAspect="1"/>
        </xdr:cNvPicPr>
      </xdr:nvPicPr>
      <xdr:blipFill>
        <a:blip xmlns:r="http://schemas.openxmlformats.org/officeDocument/2006/relationships" r:embed="rId3"/>
        <a:stretch>
          <a:fillRect/>
        </a:stretch>
      </xdr:blipFill>
      <xdr:spPr>
        <a:xfrm>
          <a:off x="0" y="10417175"/>
          <a:ext cx="9205609" cy="4744112"/>
        </a:xfrm>
        <a:prstGeom prst="rect">
          <a:avLst/>
        </a:prstGeom>
      </xdr:spPr>
    </xdr:pic>
    <xdr:clientData/>
  </xdr:twoCellAnchor>
  <xdr:twoCellAnchor editAs="oneCell">
    <xdr:from>
      <xdr:col>0</xdr:col>
      <xdr:colOff>0</xdr:colOff>
      <xdr:row>75</xdr:row>
      <xdr:rowOff>34925</xdr:rowOff>
    </xdr:from>
    <xdr:to>
      <xdr:col>5</xdr:col>
      <xdr:colOff>505159</xdr:colOff>
      <xdr:row>100</xdr:row>
      <xdr:rowOff>35623</xdr:rowOff>
    </xdr:to>
    <xdr:pic>
      <xdr:nvPicPr>
        <xdr:cNvPr id="5" name="Imagem 4">
          <a:extLst>
            <a:ext uri="{FF2B5EF4-FFF2-40B4-BE49-F238E27FC236}">
              <a16:creationId xmlns:a16="http://schemas.microsoft.com/office/drawing/2014/main" id="{18FE72B8-BCCB-4356-2939-D8E032420FA6}"/>
            </a:ext>
          </a:extLst>
        </xdr:cNvPr>
        <xdr:cNvPicPr>
          <a:picLocks noChangeAspect="1"/>
        </xdr:cNvPicPr>
      </xdr:nvPicPr>
      <xdr:blipFill>
        <a:blip xmlns:r="http://schemas.openxmlformats.org/officeDocument/2006/relationships" r:embed="rId4"/>
        <a:stretch>
          <a:fillRect/>
        </a:stretch>
      </xdr:blipFill>
      <xdr:spPr>
        <a:xfrm>
          <a:off x="0" y="15208250"/>
          <a:ext cx="2391109" cy="5001323"/>
        </a:xfrm>
        <a:prstGeom prst="rect">
          <a:avLst/>
        </a:prstGeom>
      </xdr:spPr>
    </xdr:pic>
    <xdr:clientData/>
  </xdr:twoCellAnchor>
  <xdr:twoCellAnchor editAs="oneCell">
    <xdr:from>
      <xdr:col>0</xdr:col>
      <xdr:colOff>44450</xdr:colOff>
      <xdr:row>100</xdr:row>
      <xdr:rowOff>15875</xdr:rowOff>
    </xdr:from>
    <xdr:to>
      <xdr:col>19</xdr:col>
      <xdr:colOff>646425</xdr:colOff>
      <xdr:row>104</xdr:row>
      <xdr:rowOff>6460</xdr:rowOff>
    </xdr:to>
    <xdr:pic>
      <xdr:nvPicPr>
        <xdr:cNvPr id="6" name="Imagem 5">
          <a:extLst>
            <a:ext uri="{FF2B5EF4-FFF2-40B4-BE49-F238E27FC236}">
              <a16:creationId xmlns:a16="http://schemas.microsoft.com/office/drawing/2014/main" id="{AB55D3CF-2B5F-E3F0-1EFD-19DFCADDFF57}"/>
            </a:ext>
          </a:extLst>
        </xdr:cNvPr>
        <xdr:cNvPicPr>
          <a:picLocks noChangeAspect="1"/>
        </xdr:cNvPicPr>
      </xdr:nvPicPr>
      <xdr:blipFill>
        <a:blip xmlns:r="http://schemas.openxmlformats.org/officeDocument/2006/relationships" r:embed="rId5"/>
        <a:stretch>
          <a:fillRect/>
        </a:stretch>
      </xdr:blipFill>
      <xdr:spPr>
        <a:xfrm>
          <a:off x="44450" y="20189825"/>
          <a:ext cx="13613125" cy="790685"/>
        </a:xfrm>
        <a:prstGeom prst="rect">
          <a:avLst/>
        </a:prstGeom>
      </xdr:spPr>
    </xdr:pic>
    <xdr:clientData/>
  </xdr:twoCellAnchor>
  <xdr:twoCellAnchor editAs="oneCell">
    <xdr:from>
      <xdr:col>0</xdr:col>
      <xdr:colOff>0</xdr:colOff>
      <xdr:row>15</xdr:row>
      <xdr:rowOff>0</xdr:rowOff>
    </xdr:from>
    <xdr:to>
      <xdr:col>17</xdr:col>
      <xdr:colOff>144485</xdr:colOff>
      <xdr:row>36</xdr:row>
      <xdr:rowOff>172060</xdr:rowOff>
    </xdr:to>
    <xdr:pic>
      <xdr:nvPicPr>
        <xdr:cNvPr id="12" name="Imagem 11">
          <a:extLst>
            <a:ext uri="{FF2B5EF4-FFF2-40B4-BE49-F238E27FC236}">
              <a16:creationId xmlns:a16="http://schemas.microsoft.com/office/drawing/2014/main" id="{660979EA-BED9-582C-CC6D-FCA01A86DF7D}"/>
            </a:ext>
          </a:extLst>
        </xdr:cNvPr>
        <xdr:cNvPicPr>
          <a:picLocks noChangeAspect="1"/>
        </xdr:cNvPicPr>
      </xdr:nvPicPr>
      <xdr:blipFill>
        <a:blip xmlns:r="http://schemas.openxmlformats.org/officeDocument/2006/relationships" r:embed="rId6"/>
        <a:stretch>
          <a:fillRect/>
        </a:stretch>
      </xdr:blipFill>
      <xdr:spPr>
        <a:xfrm>
          <a:off x="0" y="3171825"/>
          <a:ext cx="11536385" cy="43725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24</xdr:col>
      <xdr:colOff>78594</xdr:colOff>
      <xdr:row>25</xdr:row>
      <xdr:rowOff>76685</xdr:rowOff>
    </xdr:to>
    <xdr:pic>
      <xdr:nvPicPr>
        <xdr:cNvPr id="3" name="Imagem 2">
          <a:extLst>
            <a:ext uri="{FF2B5EF4-FFF2-40B4-BE49-F238E27FC236}">
              <a16:creationId xmlns:a16="http://schemas.microsoft.com/office/drawing/2014/main" id="{BBA17920-5600-3DB1-0DF2-EED8A5E5D9FE}"/>
            </a:ext>
          </a:extLst>
        </xdr:cNvPr>
        <xdr:cNvPicPr>
          <a:picLocks noChangeAspect="1"/>
        </xdr:cNvPicPr>
      </xdr:nvPicPr>
      <xdr:blipFill>
        <a:blip xmlns:r="http://schemas.openxmlformats.org/officeDocument/2006/relationships" r:embed="rId1"/>
        <a:stretch>
          <a:fillRect/>
        </a:stretch>
      </xdr:blipFill>
      <xdr:spPr>
        <a:xfrm>
          <a:off x="0" y="1981200"/>
          <a:ext cx="17156919" cy="34771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23</xdr:col>
      <xdr:colOff>659590</xdr:colOff>
      <xdr:row>20</xdr:row>
      <xdr:rowOff>38440</xdr:rowOff>
    </xdr:to>
    <xdr:pic>
      <xdr:nvPicPr>
        <xdr:cNvPr id="3" name="Imagem 2">
          <a:extLst>
            <a:ext uri="{FF2B5EF4-FFF2-40B4-BE49-F238E27FC236}">
              <a16:creationId xmlns:a16="http://schemas.microsoft.com/office/drawing/2014/main" id="{EE5C4C3D-E3A1-D451-0980-B5DCC8C2D13E}"/>
            </a:ext>
          </a:extLst>
        </xdr:cNvPr>
        <xdr:cNvPicPr>
          <a:picLocks noChangeAspect="1"/>
        </xdr:cNvPicPr>
      </xdr:nvPicPr>
      <xdr:blipFill>
        <a:blip xmlns:r="http://schemas.openxmlformats.org/officeDocument/2006/relationships" r:embed="rId1"/>
        <a:stretch>
          <a:fillRect/>
        </a:stretch>
      </xdr:blipFill>
      <xdr:spPr>
        <a:xfrm>
          <a:off x="0" y="1981200"/>
          <a:ext cx="16947340" cy="2438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21</xdr:col>
      <xdr:colOff>230682</xdr:colOff>
      <xdr:row>22</xdr:row>
      <xdr:rowOff>86128</xdr:rowOff>
    </xdr:to>
    <xdr:pic>
      <xdr:nvPicPr>
        <xdr:cNvPr id="3" name="Imagem 2">
          <a:extLst>
            <a:ext uri="{FF2B5EF4-FFF2-40B4-BE49-F238E27FC236}">
              <a16:creationId xmlns:a16="http://schemas.microsoft.com/office/drawing/2014/main" id="{370CFC60-8B43-7614-FB2B-506F8C52FDE1}"/>
            </a:ext>
          </a:extLst>
        </xdr:cNvPr>
        <xdr:cNvPicPr>
          <a:picLocks noChangeAspect="1"/>
        </xdr:cNvPicPr>
      </xdr:nvPicPr>
      <xdr:blipFill>
        <a:blip xmlns:r="http://schemas.openxmlformats.org/officeDocument/2006/relationships" r:embed="rId1"/>
        <a:stretch>
          <a:fillRect/>
        </a:stretch>
      </xdr:blipFill>
      <xdr:spPr>
        <a:xfrm>
          <a:off x="0" y="1981200"/>
          <a:ext cx="14918232" cy="2886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21</xdr:col>
      <xdr:colOff>278314</xdr:colOff>
      <xdr:row>16</xdr:row>
      <xdr:rowOff>28802</xdr:rowOff>
    </xdr:to>
    <xdr:pic>
      <xdr:nvPicPr>
        <xdr:cNvPr id="3" name="Imagem 2">
          <a:extLst>
            <a:ext uri="{FF2B5EF4-FFF2-40B4-BE49-F238E27FC236}">
              <a16:creationId xmlns:a16="http://schemas.microsoft.com/office/drawing/2014/main" id="{EBD9EB1A-B5D1-861A-0AB9-3054C805FF2D}"/>
            </a:ext>
          </a:extLst>
        </xdr:cNvPr>
        <xdr:cNvPicPr>
          <a:picLocks noChangeAspect="1"/>
        </xdr:cNvPicPr>
      </xdr:nvPicPr>
      <xdr:blipFill>
        <a:blip xmlns:r="http://schemas.openxmlformats.org/officeDocument/2006/relationships" r:embed="rId1"/>
        <a:stretch>
          <a:fillRect/>
        </a:stretch>
      </xdr:blipFill>
      <xdr:spPr>
        <a:xfrm>
          <a:off x="0" y="2181225"/>
          <a:ext cx="14965864" cy="16290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21</xdr:col>
      <xdr:colOff>468840</xdr:colOff>
      <xdr:row>31</xdr:row>
      <xdr:rowOff>181642</xdr:rowOff>
    </xdr:to>
    <xdr:pic>
      <xdr:nvPicPr>
        <xdr:cNvPr id="3" name="Imagem 2">
          <a:extLst>
            <a:ext uri="{FF2B5EF4-FFF2-40B4-BE49-F238E27FC236}">
              <a16:creationId xmlns:a16="http://schemas.microsoft.com/office/drawing/2014/main" id="{A8241FF3-A288-B93D-E331-CCBC95AC5B86}"/>
            </a:ext>
          </a:extLst>
        </xdr:cNvPr>
        <xdr:cNvPicPr>
          <a:picLocks noChangeAspect="1"/>
        </xdr:cNvPicPr>
      </xdr:nvPicPr>
      <xdr:blipFill>
        <a:blip xmlns:r="http://schemas.openxmlformats.org/officeDocument/2006/relationships" r:embed="rId1"/>
        <a:stretch>
          <a:fillRect/>
        </a:stretch>
      </xdr:blipFill>
      <xdr:spPr>
        <a:xfrm>
          <a:off x="0" y="2381250"/>
          <a:ext cx="15156390" cy="4782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24</xdr:col>
      <xdr:colOff>78600</xdr:colOff>
      <xdr:row>54</xdr:row>
      <xdr:rowOff>133676</xdr:rowOff>
    </xdr:to>
    <xdr:pic>
      <xdr:nvPicPr>
        <xdr:cNvPr id="3" name="Imagem 2">
          <a:extLst>
            <a:ext uri="{FF2B5EF4-FFF2-40B4-BE49-F238E27FC236}">
              <a16:creationId xmlns:a16="http://schemas.microsoft.com/office/drawing/2014/main" id="{05D5CC51-441A-3A10-62F5-41EAF9BF9E39}"/>
            </a:ext>
          </a:extLst>
        </xdr:cNvPr>
        <xdr:cNvPicPr>
          <a:picLocks noChangeAspect="1"/>
        </xdr:cNvPicPr>
      </xdr:nvPicPr>
      <xdr:blipFill>
        <a:blip xmlns:r="http://schemas.openxmlformats.org/officeDocument/2006/relationships" r:embed="rId1"/>
        <a:stretch>
          <a:fillRect/>
        </a:stretch>
      </xdr:blipFill>
      <xdr:spPr>
        <a:xfrm>
          <a:off x="0" y="9182100"/>
          <a:ext cx="17195025" cy="2333951"/>
        </a:xfrm>
        <a:prstGeom prst="rect">
          <a:avLst/>
        </a:prstGeom>
      </xdr:spPr>
    </xdr:pic>
    <xdr:clientData/>
  </xdr:twoCellAnchor>
  <xdr:twoCellAnchor editAs="oneCell">
    <xdr:from>
      <xdr:col>0</xdr:col>
      <xdr:colOff>0</xdr:colOff>
      <xdr:row>8</xdr:row>
      <xdr:rowOff>0</xdr:rowOff>
    </xdr:from>
    <xdr:to>
      <xdr:col>23</xdr:col>
      <xdr:colOff>154697</xdr:colOff>
      <xdr:row>25</xdr:row>
      <xdr:rowOff>143370</xdr:rowOff>
    </xdr:to>
    <xdr:pic>
      <xdr:nvPicPr>
        <xdr:cNvPr id="4" name="Imagem 3">
          <a:extLst>
            <a:ext uri="{FF2B5EF4-FFF2-40B4-BE49-F238E27FC236}">
              <a16:creationId xmlns:a16="http://schemas.microsoft.com/office/drawing/2014/main" id="{187B394E-FA5E-1045-A38A-4B4CE2ED0A33}"/>
            </a:ext>
          </a:extLst>
        </xdr:cNvPr>
        <xdr:cNvPicPr>
          <a:picLocks noChangeAspect="1"/>
        </xdr:cNvPicPr>
      </xdr:nvPicPr>
      <xdr:blipFill>
        <a:blip xmlns:r="http://schemas.openxmlformats.org/officeDocument/2006/relationships" r:embed="rId2"/>
        <a:stretch>
          <a:fillRect/>
        </a:stretch>
      </xdr:blipFill>
      <xdr:spPr>
        <a:xfrm>
          <a:off x="0" y="2181225"/>
          <a:ext cx="16461497" cy="35437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23</xdr:col>
      <xdr:colOff>459540</xdr:colOff>
      <xdr:row>17</xdr:row>
      <xdr:rowOff>9778</xdr:rowOff>
    </xdr:to>
    <xdr:pic>
      <xdr:nvPicPr>
        <xdr:cNvPr id="2" name="Imagem 1">
          <a:extLst>
            <a:ext uri="{FF2B5EF4-FFF2-40B4-BE49-F238E27FC236}">
              <a16:creationId xmlns:a16="http://schemas.microsoft.com/office/drawing/2014/main" id="{FF424348-7480-5435-E02C-FDCA011F49D3}"/>
            </a:ext>
          </a:extLst>
        </xdr:cNvPr>
        <xdr:cNvPicPr>
          <a:picLocks noChangeAspect="1"/>
        </xdr:cNvPicPr>
      </xdr:nvPicPr>
      <xdr:blipFill>
        <a:blip xmlns:r="http://schemas.openxmlformats.org/officeDocument/2006/relationships" r:embed="rId1"/>
        <a:stretch>
          <a:fillRect/>
        </a:stretch>
      </xdr:blipFill>
      <xdr:spPr>
        <a:xfrm>
          <a:off x="0" y="1981200"/>
          <a:ext cx="16766340" cy="18100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validator.w3.org/nu/?doc=https%3A%2F%2Ffundoazul.sgeconomia.gov.pt%2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23" sqref="F23:Q23"/>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3.5" x14ac:dyDescent="0.75">
      <c r="B1" s="2" t="s">
        <v>85</v>
      </c>
      <c r="K1" s="17" t="s">
        <v>17</v>
      </c>
    </row>
    <row r="2" spans="2:17" x14ac:dyDescent="0.35">
      <c r="B2" t="s">
        <v>5</v>
      </c>
      <c r="K2" s="20" t="s">
        <v>86</v>
      </c>
      <c r="L2" s="20"/>
      <c r="M2" s="20"/>
      <c r="N2" s="20"/>
      <c r="O2" s="20"/>
    </row>
    <row r="3" spans="2:17" x14ac:dyDescent="0.35">
      <c r="K3" s="20"/>
      <c r="L3" s="20"/>
      <c r="M3" s="20"/>
      <c r="N3" s="20"/>
      <c r="O3" s="20"/>
    </row>
    <row r="5" spans="2:17" s="10" customFormat="1" ht="22" customHeight="1" x14ac:dyDescent="0.35">
      <c r="B5" s="15"/>
      <c r="C5" s="19" t="s">
        <v>12</v>
      </c>
      <c r="D5" s="19"/>
      <c r="E5" s="19"/>
      <c r="F5" s="19"/>
      <c r="G5" s="28" t="s">
        <v>106</v>
      </c>
      <c r="H5" s="28"/>
      <c r="I5" s="28"/>
      <c r="J5" s="28"/>
      <c r="K5" s="28"/>
      <c r="L5" s="28"/>
      <c r="M5" s="28"/>
      <c r="N5" s="28"/>
      <c r="O5" s="28"/>
    </row>
    <row r="6" spans="2:17" s="10" customFormat="1" ht="22" customHeight="1" x14ac:dyDescent="0.35">
      <c r="B6" s="15"/>
      <c r="C6" s="19" t="s">
        <v>13</v>
      </c>
      <c r="D6" s="19"/>
      <c r="E6" s="19"/>
      <c r="F6" s="19"/>
      <c r="G6" s="28" t="s">
        <v>108</v>
      </c>
      <c r="H6" s="28"/>
      <c r="I6" s="28"/>
      <c r="J6" s="28"/>
      <c r="K6" s="28"/>
      <c r="L6" s="28"/>
      <c r="M6" s="28"/>
      <c r="N6" s="28"/>
      <c r="O6" s="28"/>
    </row>
    <row r="7" spans="2:17" s="10" customFormat="1" ht="22" customHeight="1" x14ac:dyDescent="0.35">
      <c r="B7" s="15"/>
      <c r="C7" s="19" t="s">
        <v>11</v>
      </c>
      <c r="D7" s="19"/>
      <c r="E7" s="19"/>
      <c r="F7" s="19"/>
      <c r="G7" s="28" t="s">
        <v>107</v>
      </c>
      <c r="H7" s="28"/>
      <c r="I7" s="28"/>
      <c r="J7" s="28"/>
      <c r="K7" s="28"/>
      <c r="L7" s="28"/>
      <c r="M7" s="28"/>
      <c r="N7" s="28"/>
      <c r="O7" s="28"/>
    </row>
    <row r="8" spans="2:17" s="10" customFormat="1" ht="22" customHeight="1" x14ac:dyDescent="0.35">
      <c r="B8" s="15"/>
      <c r="C8" s="19" t="s">
        <v>9</v>
      </c>
      <c r="D8" s="19"/>
      <c r="E8" s="19"/>
      <c r="F8" s="19"/>
      <c r="G8" s="16">
        <v>45378</v>
      </c>
    </row>
    <row r="10" spans="2:17" s="10" customFormat="1" ht="22" customHeight="1" x14ac:dyDescent="0.35">
      <c r="B10" s="9" t="s">
        <v>1</v>
      </c>
      <c r="C10" s="9" t="s">
        <v>2</v>
      </c>
      <c r="D10" s="9" t="s">
        <v>3</v>
      </c>
    </row>
    <row r="11" spans="2:17" s="10" customFormat="1" ht="22" customHeight="1" x14ac:dyDescent="0.35">
      <c r="B11" s="11"/>
      <c r="C11" s="12" t="s">
        <v>4</v>
      </c>
      <c r="D11" s="12" t="s">
        <v>4</v>
      </c>
      <c r="E11" s="24" t="s">
        <v>18</v>
      </c>
      <c r="F11" s="25"/>
      <c r="G11" s="25"/>
      <c r="H11" s="25"/>
      <c r="I11" s="25"/>
      <c r="J11" s="25"/>
      <c r="K11" s="25"/>
      <c r="L11" s="25"/>
      <c r="M11" s="25"/>
      <c r="N11" s="25"/>
      <c r="O11" s="25"/>
      <c r="P11" s="25"/>
      <c r="Q11" s="26"/>
    </row>
    <row r="12" spans="2:17" s="10" customFormat="1" ht="22" customHeight="1" x14ac:dyDescent="0.35">
      <c r="B12" s="13" t="str">
        <f>IF('1.1'!$B$3="x","x"," ")</f>
        <v>x</v>
      </c>
      <c r="C12" s="13" t="str">
        <f>IF('1.1'!$C$3="x","x"," ")</f>
        <v xml:space="preserve"> </v>
      </c>
      <c r="D12" s="13" t="str">
        <f>IF('1.1'!$D$3="x", "x", " ")</f>
        <v xml:space="preserve"> </v>
      </c>
      <c r="F12" s="23" t="s">
        <v>39</v>
      </c>
      <c r="G12" s="23"/>
      <c r="H12" s="23"/>
      <c r="I12" s="23"/>
      <c r="J12" s="23"/>
      <c r="K12" s="23"/>
      <c r="L12" s="23"/>
      <c r="M12" s="23"/>
      <c r="N12" s="23"/>
      <c r="O12" s="23"/>
      <c r="P12" s="23"/>
      <c r="Q12" s="23"/>
    </row>
    <row r="13" spans="2:17" s="10" customFormat="1" ht="22" customHeight="1" x14ac:dyDescent="0.35">
      <c r="B13" s="13" t="str">
        <f>IF('1.2'!$B$3="x","x"," ")</f>
        <v>x</v>
      </c>
      <c r="C13" s="13" t="str">
        <f>IF('1.2'!$C$3="x","x"," ")</f>
        <v xml:space="preserve"> </v>
      </c>
      <c r="D13" s="13" t="str">
        <f>IF('1.2'!$D$3="x", "x", " ")</f>
        <v xml:space="preserve"> </v>
      </c>
      <c r="F13" s="30" t="s">
        <v>40</v>
      </c>
      <c r="G13" s="30"/>
      <c r="H13" s="30"/>
      <c r="I13" s="30"/>
      <c r="J13" s="30"/>
      <c r="K13" s="30"/>
      <c r="L13" s="30"/>
      <c r="M13" s="30"/>
      <c r="N13" s="30"/>
      <c r="O13" s="30"/>
      <c r="P13" s="30"/>
      <c r="Q13" s="30"/>
    </row>
    <row r="14" spans="2:17" s="10" customFormat="1" ht="22" customHeight="1" x14ac:dyDescent="0.35">
      <c r="B14" s="13" t="str">
        <f>IF('1.3'!$B$3="x","x"," ")</f>
        <v>x</v>
      </c>
      <c r="C14" s="13" t="str">
        <f>IF('1.3'!$C$3="x","x"," ")</f>
        <v xml:space="preserve"> </v>
      </c>
      <c r="D14" s="13" t="str">
        <f>IF('1.3'!$D$3="x", "x", " ")</f>
        <v xml:space="preserve"> </v>
      </c>
      <c r="F14" s="29" t="s">
        <v>41</v>
      </c>
      <c r="G14" s="29"/>
      <c r="H14" s="29"/>
      <c r="I14" s="29"/>
      <c r="J14" s="29"/>
      <c r="K14" s="29"/>
      <c r="L14" s="29"/>
      <c r="M14" s="29"/>
      <c r="N14" s="29"/>
      <c r="O14" s="29"/>
      <c r="P14" s="29"/>
      <c r="Q14" s="29"/>
    </row>
    <row r="15" spans="2:17" s="10" customFormat="1" ht="22" customHeight="1" x14ac:dyDescent="0.35">
      <c r="B15" s="11"/>
      <c r="C15" s="12"/>
      <c r="D15" s="12"/>
      <c r="E15" s="24" t="s">
        <v>19</v>
      </c>
      <c r="F15" s="25"/>
      <c r="G15" s="25"/>
      <c r="H15" s="25"/>
      <c r="I15" s="25"/>
      <c r="J15" s="25"/>
      <c r="K15" s="25"/>
      <c r="L15" s="25"/>
      <c r="M15" s="25"/>
      <c r="N15" s="25"/>
      <c r="O15" s="25"/>
      <c r="P15" s="25"/>
      <c r="Q15" s="26"/>
    </row>
    <row r="16" spans="2:17" s="10" customFormat="1" ht="22" customHeight="1" x14ac:dyDescent="0.35">
      <c r="B16" s="13" t="str">
        <f>IF('2.1'!$B$3="x","x"," ")</f>
        <v xml:space="preserve"> </v>
      </c>
      <c r="C16" s="13" t="str">
        <f>IF('2.1'!$C$3="x","x"," ")</f>
        <v>x</v>
      </c>
      <c r="D16" s="13" t="str">
        <f>IF('2.1'!$D$3="x", "x", " ")</f>
        <v xml:space="preserve"> </v>
      </c>
      <c r="F16" s="23" t="s">
        <v>42</v>
      </c>
      <c r="G16" s="23"/>
      <c r="H16" s="23"/>
      <c r="I16" s="23"/>
      <c r="J16" s="23"/>
      <c r="K16" s="23"/>
      <c r="L16" s="23"/>
      <c r="M16" s="23"/>
      <c r="N16" s="23"/>
      <c r="O16" s="23"/>
      <c r="P16" s="23"/>
      <c r="Q16" s="23"/>
    </row>
    <row r="17" spans="2:17" s="10" customFormat="1" ht="22" customHeight="1" x14ac:dyDescent="0.35">
      <c r="B17" s="13" t="str">
        <f>IF('2.2'!$B$3="x","x"," ")</f>
        <v xml:space="preserve"> </v>
      </c>
      <c r="C17" s="13" t="str">
        <f>IF('2.2'!$C$3="x","x"," ")</f>
        <v>x</v>
      </c>
      <c r="D17" s="13" t="str">
        <f>IF('2.2'!$D$3="x", "x", " ")</f>
        <v xml:space="preserve"> </v>
      </c>
      <c r="F17" s="27" t="s">
        <v>43</v>
      </c>
      <c r="G17" s="27"/>
      <c r="H17" s="27"/>
      <c r="I17" s="27"/>
      <c r="J17" s="27"/>
      <c r="K17" s="27"/>
      <c r="L17" s="27"/>
      <c r="M17" s="27"/>
      <c r="N17" s="27"/>
      <c r="O17" s="27"/>
      <c r="P17" s="27"/>
      <c r="Q17" s="27"/>
    </row>
    <row r="18" spans="2:17" s="10" customFormat="1" ht="22" customHeight="1" x14ac:dyDescent="0.35">
      <c r="B18" s="11"/>
      <c r="C18" s="12"/>
      <c r="D18" s="12"/>
      <c r="E18" s="24" t="s">
        <v>20</v>
      </c>
      <c r="F18" s="25"/>
      <c r="G18" s="25"/>
      <c r="H18" s="25"/>
      <c r="I18" s="25"/>
      <c r="J18" s="25"/>
      <c r="K18" s="25"/>
      <c r="L18" s="25"/>
      <c r="M18" s="25"/>
      <c r="N18" s="25"/>
      <c r="O18" s="25"/>
      <c r="P18" s="25"/>
      <c r="Q18" s="26"/>
    </row>
    <row r="19" spans="2:17" s="10" customFormat="1" ht="22" customHeight="1" x14ac:dyDescent="0.35">
      <c r="B19" s="13" t="str">
        <f>IF('3.1'!$B$3="x","x"," ")</f>
        <v>x</v>
      </c>
      <c r="C19" s="13" t="str">
        <f>IF('3.1'!$C$3="x","x"," ")</f>
        <v xml:space="preserve"> </v>
      </c>
      <c r="D19" s="13" t="str">
        <f>IF('3.1'!$D$3="x", "x", " ")</f>
        <v xml:space="preserve"> </v>
      </c>
      <c r="F19" s="23" t="s">
        <v>44</v>
      </c>
      <c r="G19" s="23"/>
      <c r="H19" s="23"/>
      <c r="I19" s="23"/>
      <c r="J19" s="23"/>
      <c r="K19" s="23"/>
      <c r="L19" s="23"/>
      <c r="M19" s="23"/>
      <c r="N19" s="23"/>
      <c r="O19" s="23"/>
      <c r="P19" s="23"/>
      <c r="Q19" s="23"/>
    </row>
    <row r="20" spans="2:17" s="10" customFormat="1" ht="22" customHeight="1" x14ac:dyDescent="0.35">
      <c r="B20" s="13" t="str">
        <f>IF('3.2'!$B$3="x","x"," ")</f>
        <v xml:space="preserve"> </v>
      </c>
      <c r="C20" s="13" t="str">
        <f>IF('3.2'!$C$3="x","x"," ")</f>
        <v>x</v>
      </c>
      <c r="D20" s="13" t="str">
        <f>IF('3.2'!$D$3="x", "x", " ")</f>
        <v xml:space="preserve"> </v>
      </c>
      <c r="F20" s="27" t="s">
        <v>45</v>
      </c>
      <c r="G20" s="27"/>
      <c r="H20" s="27"/>
      <c r="I20" s="27"/>
      <c r="J20" s="27"/>
      <c r="K20" s="27"/>
      <c r="L20" s="27"/>
      <c r="M20" s="27"/>
    </row>
    <row r="21" spans="2:17" s="10" customFormat="1" ht="22" customHeight="1" x14ac:dyDescent="0.35">
      <c r="B21" s="11"/>
      <c r="C21" s="12"/>
      <c r="D21" s="12"/>
      <c r="E21" s="24" t="s">
        <v>21</v>
      </c>
      <c r="F21" s="25"/>
      <c r="G21" s="25"/>
      <c r="H21" s="25"/>
      <c r="I21" s="25"/>
      <c r="J21" s="25"/>
      <c r="K21" s="25"/>
      <c r="L21" s="25"/>
      <c r="M21" s="25"/>
      <c r="N21" s="25"/>
      <c r="O21" s="25"/>
      <c r="P21" s="25"/>
      <c r="Q21" s="26"/>
    </row>
    <row r="22" spans="2:17" s="10" customFormat="1" ht="22" customHeight="1" x14ac:dyDescent="0.35">
      <c r="B22" s="13" t="str">
        <f>IF('4.1'!$B$3="x","x"," ")</f>
        <v xml:space="preserve"> </v>
      </c>
      <c r="C22" s="13" t="str">
        <f>IF('4.1'!$C$3="x","x"," ")</f>
        <v>x</v>
      </c>
      <c r="D22" s="13" t="str">
        <f>IF('4.1'!$D$3="x", "x", " ")</f>
        <v xml:space="preserve"> </v>
      </c>
      <c r="F22" s="27" t="s">
        <v>46</v>
      </c>
      <c r="G22" s="27"/>
      <c r="H22" s="27"/>
      <c r="I22" s="27"/>
      <c r="J22" s="27"/>
      <c r="K22" s="27"/>
      <c r="L22" s="27"/>
      <c r="M22" s="27"/>
    </row>
    <row r="23" spans="2:17" s="10" customFormat="1" ht="22" customHeight="1" x14ac:dyDescent="0.35">
      <c r="B23" s="14" t="str">
        <f>IF('4.2'!$B$3="x","x"," ")</f>
        <v>x</v>
      </c>
      <c r="C23" s="14" t="str">
        <f>IF('4.2'!$C$3="x","x"," ")</f>
        <v xml:space="preserve"> </v>
      </c>
      <c r="D23" s="14" t="str">
        <f>IF('4.2'!$D$3="x", "x", " ")</f>
        <v xml:space="preserve"> </v>
      </c>
      <c r="F23" s="30" t="s">
        <v>47</v>
      </c>
      <c r="G23" s="30"/>
      <c r="H23" s="30"/>
      <c r="I23" s="30"/>
      <c r="J23" s="30"/>
      <c r="K23" s="30"/>
      <c r="L23" s="30"/>
      <c r="M23" s="30"/>
      <c r="N23" s="30"/>
      <c r="O23" s="30"/>
      <c r="P23" s="30"/>
      <c r="Q23" s="30"/>
    </row>
    <row r="24" spans="2:17" s="10" customFormat="1" ht="22" customHeight="1" x14ac:dyDescent="0.35">
      <c r="B24" s="14" t="str">
        <f>IF('4.3'!$B$3="x","x"," ")</f>
        <v xml:space="preserve"> </v>
      </c>
      <c r="C24" s="14" t="str">
        <f>IF('4.3'!$C$3="x","x"," ")</f>
        <v>x</v>
      </c>
      <c r="D24" s="14" t="str">
        <f>IF('4.3'!$D$3="x", "x", " ")</f>
        <v xml:space="preserve"> </v>
      </c>
      <c r="F24" s="29" t="s">
        <v>48</v>
      </c>
      <c r="G24" s="29"/>
      <c r="H24" s="29"/>
      <c r="I24" s="29"/>
      <c r="J24" s="29"/>
      <c r="K24" s="29"/>
      <c r="L24" s="29"/>
      <c r="M24" s="29"/>
      <c r="N24" s="29"/>
      <c r="O24" s="29"/>
      <c r="P24" s="29"/>
      <c r="Q24" s="29"/>
    </row>
    <row r="25" spans="2:17" s="10" customFormat="1" ht="22" customHeight="1" x14ac:dyDescent="0.35">
      <c r="B25" s="11"/>
      <c r="C25" s="12"/>
      <c r="D25" s="12"/>
      <c r="E25" s="24" t="s">
        <v>22</v>
      </c>
      <c r="F25" s="25"/>
      <c r="G25" s="25"/>
      <c r="H25" s="25"/>
      <c r="I25" s="25"/>
      <c r="J25" s="25"/>
      <c r="K25" s="25"/>
      <c r="L25" s="25"/>
      <c r="M25" s="25"/>
      <c r="N25" s="25"/>
      <c r="O25" s="25"/>
      <c r="P25" s="25"/>
      <c r="Q25" s="26"/>
    </row>
    <row r="26" spans="2:17" s="10" customFormat="1" ht="22" customHeight="1" x14ac:dyDescent="0.35">
      <c r="B26" s="13" t="str">
        <f>IF('5.1'!$B$3="x","x"," ")</f>
        <v>x</v>
      </c>
      <c r="C26" s="13" t="str">
        <f>IF('5.1'!$C$3="x","x"," ")</f>
        <v xml:space="preserve"> </v>
      </c>
      <c r="D26" s="13" t="str">
        <f>IF('5.1'!$D$3="x", "x", " ")</f>
        <v xml:space="preserve"> </v>
      </c>
      <c r="F26" s="23" t="s">
        <v>49</v>
      </c>
      <c r="G26" s="23"/>
      <c r="H26" s="23"/>
      <c r="I26" s="23"/>
      <c r="J26" s="23"/>
      <c r="K26" s="23"/>
      <c r="L26" s="23"/>
      <c r="M26" s="23"/>
      <c r="N26" s="23"/>
      <c r="O26" s="23"/>
      <c r="P26" s="23"/>
      <c r="Q26" s="23"/>
    </row>
    <row r="27" spans="2:17" s="10" customFormat="1" ht="22" customHeight="1" x14ac:dyDescent="0.35">
      <c r="B27" s="13" t="str">
        <f>IF('5.2'!$B$3="x","x"," ")</f>
        <v xml:space="preserve"> </v>
      </c>
      <c r="C27" s="13" t="str">
        <f>IF('5.2'!$C$3="x","x"," ")</f>
        <v xml:space="preserve"> </v>
      </c>
      <c r="D27" s="13" t="str">
        <f>IF('5.2'!$D$3="x", "x", " ")</f>
        <v>x</v>
      </c>
      <c r="F27" s="30" t="s">
        <v>50</v>
      </c>
      <c r="G27" s="30"/>
      <c r="H27" s="30"/>
      <c r="I27" s="30"/>
      <c r="J27" s="30"/>
      <c r="K27" s="30"/>
      <c r="L27" s="30"/>
      <c r="M27" s="30"/>
      <c r="N27" s="30"/>
      <c r="O27" s="30"/>
      <c r="P27" s="30"/>
      <c r="Q27" s="30"/>
    </row>
    <row r="28" spans="2:17" s="10" customFormat="1" ht="22" customHeight="1" x14ac:dyDescent="0.35">
      <c r="B28" s="13" t="str">
        <f>IF('5.3'!$B$3="x","x"," ")</f>
        <v>x</v>
      </c>
      <c r="C28" s="13" t="str">
        <f>IF('5.3'!$C$3="x","x"," ")</f>
        <v xml:space="preserve"> </v>
      </c>
      <c r="D28" s="13" t="str">
        <f>IF('5.3'!$D$3="x", "x", " ")</f>
        <v xml:space="preserve"> </v>
      </c>
      <c r="F28" s="29" t="s">
        <v>51</v>
      </c>
      <c r="G28" s="29"/>
      <c r="H28" s="29"/>
      <c r="I28" s="29"/>
      <c r="J28" s="29"/>
      <c r="K28" s="29"/>
      <c r="L28" s="29"/>
      <c r="M28" s="29"/>
      <c r="N28" s="29"/>
      <c r="O28" s="29"/>
      <c r="P28" s="29"/>
      <c r="Q28" s="29"/>
    </row>
    <row r="29" spans="2:17" s="10" customFormat="1" ht="22" customHeight="1" x14ac:dyDescent="0.35">
      <c r="B29" s="11"/>
      <c r="C29" s="12"/>
      <c r="D29" s="12"/>
      <c r="E29" s="25" t="s">
        <v>23</v>
      </c>
      <c r="F29" s="25"/>
      <c r="G29" s="25"/>
      <c r="H29" s="25"/>
      <c r="I29" s="25"/>
      <c r="J29" s="25"/>
      <c r="K29" s="25"/>
      <c r="L29" s="25"/>
      <c r="M29" s="25"/>
      <c r="N29" s="25"/>
      <c r="O29" s="25"/>
      <c r="P29" s="25"/>
      <c r="Q29" s="26"/>
    </row>
    <row r="30" spans="2:17" s="10" customFormat="1" ht="22" customHeight="1" x14ac:dyDescent="0.35">
      <c r="B30" s="13" t="str">
        <f>IF('6.1'!$B$3="x","x"," ")</f>
        <v>x</v>
      </c>
      <c r="C30" s="13" t="str">
        <f>IF('6.1'!$C$3="x","x"," ")</f>
        <v xml:space="preserve"> </v>
      </c>
      <c r="D30" s="13" t="str">
        <f>IF('6.1'!$D$3="x", "x", " ")</f>
        <v xml:space="preserve"> </v>
      </c>
      <c r="F30" s="23" t="s">
        <v>37</v>
      </c>
      <c r="G30" s="23"/>
      <c r="H30" s="23"/>
      <c r="I30" s="23"/>
      <c r="J30" s="23"/>
      <c r="K30" s="23"/>
      <c r="L30" s="23"/>
      <c r="M30" s="23"/>
      <c r="N30" s="23"/>
      <c r="O30" s="23"/>
      <c r="P30" s="23"/>
      <c r="Q30" s="23"/>
    </row>
    <row r="31" spans="2:17" s="10" customFormat="1" ht="22" customHeight="1" x14ac:dyDescent="0.35">
      <c r="B31" s="13" t="str">
        <f>IF('6.2'!$B$3="x","x"," ")</f>
        <v>x</v>
      </c>
      <c r="C31" s="13" t="str">
        <f>IF('6.2'!$C$3="x","x"," ")</f>
        <v xml:space="preserve"> </v>
      </c>
      <c r="D31" s="13" t="str">
        <f>IF('6.2'!$D$3="x", "x", " ")</f>
        <v xml:space="preserve"> </v>
      </c>
      <c r="F31" s="29" t="s">
        <v>38</v>
      </c>
      <c r="G31" s="29"/>
      <c r="H31" s="29"/>
      <c r="I31" s="29"/>
      <c r="J31" s="29"/>
      <c r="K31" s="29"/>
      <c r="L31" s="29"/>
      <c r="M31" s="29"/>
      <c r="N31" s="29"/>
      <c r="O31" s="29"/>
      <c r="P31" s="29"/>
      <c r="Q31" s="29"/>
    </row>
    <row r="32" spans="2:17" s="10" customFormat="1" ht="22" customHeight="1" x14ac:dyDescent="0.35">
      <c r="B32" s="11"/>
      <c r="C32" s="12"/>
      <c r="D32" s="12"/>
      <c r="E32" s="25" t="s">
        <v>24</v>
      </c>
      <c r="F32" s="25"/>
      <c r="G32" s="25"/>
      <c r="H32" s="25"/>
      <c r="I32" s="25"/>
      <c r="J32" s="25"/>
      <c r="K32" s="25"/>
      <c r="L32" s="25"/>
      <c r="M32" s="25"/>
      <c r="N32" s="25"/>
      <c r="O32" s="25"/>
      <c r="P32" s="25"/>
      <c r="Q32" s="26"/>
    </row>
    <row r="33" spans="2:17" s="10" customFormat="1" ht="22" customHeight="1" x14ac:dyDescent="0.35">
      <c r="B33" s="13" t="str">
        <f>IF('7.1'!$B$3="x","x"," ")</f>
        <v xml:space="preserve"> </v>
      </c>
      <c r="C33" s="13" t="str">
        <f>IF('7.1'!$C$3="x","x"," ")</f>
        <v xml:space="preserve"> </v>
      </c>
      <c r="D33" s="13" t="str">
        <f>IF('7.1'!$D$3="x", "x", " ")</f>
        <v>x</v>
      </c>
      <c r="F33" s="23" t="s">
        <v>35</v>
      </c>
      <c r="G33" s="23"/>
      <c r="H33" s="23"/>
      <c r="I33" s="23"/>
      <c r="J33" s="23"/>
      <c r="K33" s="23"/>
      <c r="L33" s="23"/>
      <c r="M33" s="23"/>
      <c r="N33" s="23"/>
      <c r="O33" s="23"/>
      <c r="P33" s="23"/>
      <c r="Q33" s="23"/>
    </row>
    <row r="34" spans="2:17" s="10" customFormat="1" ht="22" customHeight="1" x14ac:dyDescent="0.35">
      <c r="B34" s="13" t="str">
        <f>IF('7.2'!$B$3="x","x"," ")</f>
        <v xml:space="preserve"> </v>
      </c>
      <c r="C34" s="13" t="str">
        <f>IF('7.2'!$C$3="x","x"," ")</f>
        <v xml:space="preserve"> </v>
      </c>
      <c r="D34" s="13" t="str">
        <f>IF('7.2'!$D$3="x", "x", " ")</f>
        <v>x</v>
      </c>
      <c r="F34" s="30" t="s">
        <v>36</v>
      </c>
      <c r="G34" s="30"/>
      <c r="H34" s="30"/>
      <c r="I34" s="30"/>
      <c r="J34" s="30"/>
      <c r="K34" s="30"/>
      <c r="L34" s="30"/>
      <c r="M34" s="30"/>
      <c r="N34" s="30"/>
      <c r="O34" s="30"/>
      <c r="P34" s="30"/>
      <c r="Q34" s="30"/>
    </row>
    <row r="35" spans="2:17" s="10" customFormat="1" ht="22" customHeight="1" x14ac:dyDescent="0.35">
      <c r="B35" s="11"/>
      <c r="C35" s="12"/>
      <c r="D35" s="12"/>
      <c r="E35" s="24" t="s">
        <v>25</v>
      </c>
      <c r="F35" s="25"/>
      <c r="G35" s="25"/>
      <c r="H35" s="25"/>
      <c r="I35" s="25"/>
      <c r="J35" s="25"/>
      <c r="K35" s="25"/>
      <c r="L35" s="25"/>
      <c r="M35" s="25"/>
      <c r="N35" s="25"/>
      <c r="O35" s="25"/>
      <c r="P35" s="25"/>
      <c r="Q35" s="26"/>
    </row>
    <row r="36" spans="2:17" s="10" customFormat="1" ht="22" customHeight="1" x14ac:dyDescent="0.35">
      <c r="B36" s="13" t="str">
        <f>IF('8.1'!$B$3="x","x"," ")</f>
        <v>x</v>
      </c>
      <c r="C36" s="13" t="str">
        <f>IF('8.1'!$C$3="x","x"," ")</f>
        <v xml:space="preserve"> </v>
      </c>
      <c r="D36" s="13" t="str">
        <f>IF('8.1'!$D$3="x", "x", " ")</f>
        <v xml:space="preserve"> </v>
      </c>
      <c r="F36" s="23" t="s">
        <v>30</v>
      </c>
      <c r="G36" s="23"/>
      <c r="H36" s="23"/>
      <c r="I36" s="23"/>
      <c r="J36" s="23"/>
      <c r="K36" s="23"/>
      <c r="L36" s="23"/>
      <c r="M36" s="23"/>
      <c r="N36" s="23"/>
      <c r="O36" s="23"/>
      <c r="P36" s="23"/>
      <c r="Q36" s="23"/>
    </row>
    <row r="37" spans="2:17" s="10" customFormat="1" ht="22" customHeight="1" x14ac:dyDescent="0.35">
      <c r="B37" s="13" t="str">
        <f>IF('8.2'!$B$3="x","x"," ")</f>
        <v>x</v>
      </c>
      <c r="C37" s="13" t="str">
        <f>IF('8.2'!$C$3="x","x"," ")</f>
        <v xml:space="preserve"> </v>
      </c>
      <c r="D37" s="13" t="str">
        <f>IF('8.2'!$D$3="x", "x", " ")</f>
        <v xml:space="preserve"> </v>
      </c>
      <c r="F37" s="30" t="s">
        <v>31</v>
      </c>
      <c r="G37" s="30"/>
      <c r="H37" s="30"/>
      <c r="I37" s="30"/>
      <c r="J37" s="30"/>
      <c r="K37" s="30"/>
      <c r="L37" s="30"/>
      <c r="M37" s="30"/>
      <c r="N37" s="30"/>
      <c r="O37" s="30"/>
      <c r="P37" s="30"/>
      <c r="Q37" s="30"/>
    </row>
    <row r="38" spans="2:17" s="10" customFormat="1" ht="22" customHeight="1" x14ac:dyDescent="0.35">
      <c r="B38" s="13" t="str">
        <f>IF('8.3'!$B$3="x","x"," ")</f>
        <v>x</v>
      </c>
      <c r="C38" s="13" t="str">
        <f>IF('8.3'!$C$3="x","x"," ")</f>
        <v xml:space="preserve"> </v>
      </c>
      <c r="D38" s="13" t="str">
        <f>IF('8.3'!$D$3="x", "x", " ")</f>
        <v xml:space="preserve"> </v>
      </c>
      <c r="F38" s="30" t="s">
        <v>32</v>
      </c>
      <c r="G38" s="30"/>
      <c r="H38" s="30"/>
      <c r="I38" s="30"/>
      <c r="J38" s="30"/>
      <c r="K38" s="30"/>
      <c r="L38" s="30"/>
      <c r="M38" s="30"/>
      <c r="N38" s="30"/>
      <c r="O38" s="30"/>
      <c r="P38" s="30"/>
      <c r="Q38" s="30"/>
    </row>
    <row r="39" spans="2:17" s="10" customFormat="1" ht="22" customHeight="1" x14ac:dyDescent="0.35">
      <c r="B39" s="13" t="str">
        <f>IF('8.4'!$B$3="x","x"," ")</f>
        <v>x</v>
      </c>
      <c r="C39" s="13" t="str">
        <f>IF('8.4'!$C$3="x","x"," ")</f>
        <v xml:space="preserve"> </v>
      </c>
      <c r="D39" s="13" t="str">
        <f>IF('8.4'!$D$3="x", "x", " ")</f>
        <v xml:space="preserve"> </v>
      </c>
      <c r="F39" s="30" t="s">
        <v>33</v>
      </c>
      <c r="G39" s="30"/>
      <c r="H39" s="30"/>
      <c r="I39" s="30"/>
      <c r="J39" s="30"/>
      <c r="K39" s="30"/>
      <c r="L39" s="30"/>
      <c r="M39" s="30"/>
      <c r="N39" s="30"/>
      <c r="O39" s="30"/>
      <c r="P39" s="30"/>
      <c r="Q39" s="30"/>
    </row>
    <row r="40" spans="2:17" s="10" customFormat="1" ht="22" customHeight="1" x14ac:dyDescent="0.35">
      <c r="B40" s="13" t="str">
        <f>IF('8.5'!$B$3="x","x"," ")</f>
        <v>x</v>
      </c>
      <c r="C40" s="13" t="str">
        <f>IF('8.5'!$C$3="x","x"," ")</f>
        <v xml:space="preserve"> </v>
      </c>
      <c r="D40" s="13" t="str">
        <f>IF('8.5'!$D$3="x", "x", " ")</f>
        <v xml:space="preserve"> </v>
      </c>
      <c r="F40" s="29" t="s">
        <v>34</v>
      </c>
      <c r="G40" s="29"/>
      <c r="H40" s="29"/>
      <c r="I40" s="29"/>
      <c r="J40" s="29"/>
      <c r="K40" s="29"/>
      <c r="L40" s="29"/>
      <c r="M40" s="29"/>
      <c r="N40" s="29"/>
      <c r="O40" s="29"/>
      <c r="P40" s="29"/>
      <c r="Q40" s="29"/>
    </row>
    <row r="41" spans="2:17" s="10" customFormat="1" ht="22" customHeight="1" x14ac:dyDescent="0.35">
      <c r="B41" s="11"/>
      <c r="C41" s="12"/>
      <c r="D41" s="12"/>
      <c r="E41" s="24" t="s">
        <v>26</v>
      </c>
      <c r="F41" s="25"/>
      <c r="G41" s="25"/>
      <c r="H41" s="25"/>
      <c r="I41" s="25"/>
      <c r="J41" s="25"/>
      <c r="K41" s="25"/>
      <c r="L41" s="25"/>
      <c r="M41" s="25"/>
      <c r="N41" s="25"/>
      <c r="O41" s="25"/>
      <c r="P41" s="25"/>
      <c r="Q41" s="26"/>
    </row>
    <row r="42" spans="2:17" s="10" customFormat="1" ht="22" customHeight="1" x14ac:dyDescent="0.35">
      <c r="B42" s="13" t="str">
        <f>IF('9.1'!$B$3="x","x"," ")</f>
        <v xml:space="preserve"> </v>
      </c>
      <c r="C42" s="13" t="str">
        <f>IF('9.1'!$C$3="x","x"," ")</f>
        <v>x</v>
      </c>
      <c r="D42" s="13" t="str">
        <f>IF('9.1'!$D$3="x", "x", " ")</f>
        <v xml:space="preserve"> </v>
      </c>
      <c r="F42" s="22" t="s">
        <v>28</v>
      </c>
      <c r="G42" s="22"/>
      <c r="H42" s="22"/>
      <c r="I42" s="22"/>
      <c r="J42" s="22"/>
      <c r="K42" s="22"/>
      <c r="L42" s="22"/>
      <c r="M42" s="22"/>
      <c r="N42" s="22"/>
      <c r="O42" s="22"/>
      <c r="P42" s="22"/>
      <c r="Q42" s="22"/>
    </row>
    <row r="43" spans="2:17" s="10" customFormat="1" ht="22" customHeight="1" x14ac:dyDescent="0.35">
      <c r="B43" s="11"/>
      <c r="C43" s="12"/>
      <c r="D43" s="12"/>
      <c r="E43" s="24" t="s">
        <v>27</v>
      </c>
      <c r="F43" s="25"/>
      <c r="G43" s="25"/>
      <c r="H43" s="25"/>
      <c r="I43" s="25"/>
      <c r="J43" s="25"/>
      <c r="K43" s="25"/>
      <c r="L43" s="25"/>
      <c r="M43" s="25"/>
      <c r="N43" s="25"/>
      <c r="O43" s="25"/>
      <c r="P43" s="25"/>
      <c r="Q43" s="26"/>
    </row>
    <row r="44" spans="2:17" s="10" customFormat="1" ht="22" customHeight="1" x14ac:dyDescent="0.35">
      <c r="B44" s="13" t="str">
        <f>IF('10.1'!$B$3="x","x"," ")</f>
        <v>x</v>
      </c>
      <c r="C44" s="13" t="str">
        <f>IF('10.1'!$C$3="x","x"," ")</f>
        <v xml:space="preserve"> </v>
      </c>
      <c r="D44" s="13" t="str">
        <f>IF('10.1'!$D$3="x", "x", " ")</f>
        <v xml:space="preserve"> </v>
      </c>
      <c r="F44" s="23" t="s">
        <v>29</v>
      </c>
      <c r="G44" s="23"/>
      <c r="H44" s="23"/>
      <c r="I44" s="23"/>
      <c r="J44" s="23"/>
      <c r="K44" s="23"/>
      <c r="L44" s="23"/>
      <c r="M44" s="23"/>
      <c r="N44" s="23"/>
      <c r="O44" s="23"/>
      <c r="P44" s="23"/>
      <c r="Q44" s="23"/>
    </row>
    <row r="48" spans="2:17" ht="33.5" x14ac:dyDescent="0.75">
      <c r="F48" s="2" t="s">
        <v>8</v>
      </c>
    </row>
    <row r="49" spans="6:11" x14ac:dyDescent="0.35">
      <c r="F49" s="21" t="s">
        <v>14</v>
      </c>
      <c r="G49" s="21"/>
      <c r="H49">
        <f>COUNTIF(D12:D44,"x")</f>
        <v>3</v>
      </c>
    </row>
    <row r="50" spans="6:11" x14ac:dyDescent="0.35">
      <c r="F50" s="21" t="s">
        <v>15</v>
      </c>
      <c r="G50" s="21"/>
      <c r="H50">
        <v>24</v>
      </c>
    </row>
    <row r="51" spans="6:11" ht="31" x14ac:dyDescent="0.7">
      <c r="H51" s="3">
        <f>COUNTIF($B$12:$B$44,"x")/(H50-COUNTIF($D$12:$D$44,"x"))</f>
        <v>0.7142857142857143</v>
      </c>
    </row>
    <row r="53" spans="6:11" x14ac:dyDescent="0.35">
      <c r="F53" t="s">
        <v>10</v>
      </c>
    </row>
    <row r="55" spans="6:11" x14ac:dyDescent="0.35">
      <c r="G55" s="31" t="s">
        <v>84</v>
      </c>
      <c r="H55" s="31"/>
      <c r="I55" s="31"/>
      <c r="J55" s="31"/>
      <c r="K55" s="31"/>
    </row>
    <row r="56" spans="6:11" x14ac:dyDescent="0.35">
      <c r="G56" s="31"/>
      <c r="H56" s="31"/>
      <c r="I56" s="31"/>
      <c r="J56" s="31"/>
      <c r="K56" s="31"/>
    </row>
    <row r="57" spans="6:11" x14ac:dyDescent="0.35">
      <c r="G57" s="31"/>
      <c r="H57" s="31"/>
      <c r="I57" s="31"/>
      <c r="J57" s="31"/>
      <c r="K57" s="31"/>
    </row>
    <row r="58" spans="6:11" x14ac:dyDescent="0.35">
      <c r="G58" s="31"/>
      <c r="H58" s="31"/>
      <c r="I58" s="31"/>
      <c r="J58" s="31"/>
      <c r="K58" s="31"/>
    </row>
    <row r="59" spans="6:11" x14ac:dyDescent="0.35">
      <c r="G59" s="31"/>
      <c r="H59" s="31"/>
      <c r="I59" s="31"/>
      <c r="J59" s="31"/>
      <c r="K59" s="31"/>
    </row>
    <row r="60" spans="6:11" x14ac:dyDescent="0.35">
      <c r="G60" s="31"/>
      <c r="H60" s="31"/>
      <c r="I60" s="31"/>
      <c r="J60" s="31"/>
      <c r="K60" s="31"/>
    </row>
    <row r="61" spans="6:11" x14ac:dyDescent="0.35">
      <c r="G61" s="31"/>
      <c r="H61" s="31"/>
      <c r="I61" s="31"/>
      <c r="J61" s="31"/>
      <c r="K61" s="31"/>
    </row>
    <row r="62" spans="6:11" x14ac:dyDescent="0.35">
      <c r="G62" s="31"/>
      <c r="H62" s="31"/>
      <c r="I62" s="31"/>
      <c r="J62" s="31"/>
      <c r="K62" s="31"/>
    </row>
    <row r="63" spans="6:11" x14ac:dyDescent="0.35">
      <c r="G63" s="31"/>
      <c r="H63" s="31"/>
      <c r="I63" s="31"/>
      <c r="J63" s="31"/>
      <c r="K63" s="31"/>
    </row>
    <row r="64" spans="6:11" x14ac:dyDescent="0.35">
      <c r="G64" s="31"/>
      <c r="H64" s="31"/>
      <c r="I64" s="31"/>
      <c r="J64" s="31"/>
      <c r="K64" s="31"/>
    </row>
    <row r="65" spans="7:11" x14ac:dyDescent="0.35">
      <c r="G65" s="31"/>
      <c r="H65" s="31"/>
      <c r="I65" s="31"/>
      <c r="J65" s="31"/>
      <c r="K65" s="31"/>
    </row>
    <row r="66" spans="7:11" x14ac:dyDescent="0.35">
      <c r="G66" s="31"/>
      <c r="H66" s="31"/>
      <c r="I66" s="31"/>
      <c r="J66" s="31"/>
      <c r="K66" s="31"/>
    </row>
    <row r="67" spans="7:11" x14ac:dyDescent="0.35">
      <c r="G67" s="31"/>
      <c r="H67" s="31"/>
      <c r="I67" s="31"/>
      <c r="J67" s="31"/>
      <c r="K67" s="31"/>
    </row>
    <row r="68" spans="7:11" x14ac:dyDescent="0.35">
      <c r="G68" s="31"/>
      <c r="H68" s="31"/>
      <c r="I68" s="31"/>
      <c r="J68" s="31"/>
      <c r="K68" s="31"/>
    </row>
    <row r="69" spans="7:11" x14ac:dyDescent="0.35">
      <c r="G69" s="31"/>
      <c r="H69" s="31"/>
      <c r="I69" s="31"/>
      <c r="J69" s="31"/>
      <c r="K69" s="31"/>
    </row>
    <row r="70" spans="7:11" x14ac:dyDescent="0.35">
      <c r="G70" s="31"/>
      <c r="H70" s="31"/>
      <c r="I70" s="31"/>
      <c r="J70" s="31"/>
      <c r="K70" s="31"/>
    </row>
    <row r="71" spans="7:11" x14ac:dyDescent="0.35">
      <c r="G71" s="31"/>
      <c r="H71" s="31"/>
      <c r="I71" s="31"/>
      <c r="J71" s="31"/>
      <c r="K71" s="31"/>
    </row>
    <row r="72" spans="7:11" x14ac:dyDescent="0.35">
      <c r="G72" s="31"/>
      <c r="H72" s="31"/>
      <c r="I72" s="31"/>
      <c r="J72" s="31"/>
      <c r="K72" s="31"/>
    </row>
    <row r="73" spans="7:11" x14ac:dyDescent="0.35">
      <c r="G73" s="31"/>
      <c r="H73" s="31"/>
      <c r="I73" s="31"/>
      <c r="J73" s="31"/>
      <c r="K73" s="31"/>
    </row>
    <row r="74" spans="7:11" x14ac:dyDescent="0.35">
      <c r="G74" s="31"/>
      <c r="H74" s="31"/>
      <c r="I74" s="31"/>
      <c r="J74" s="31"/>
      <c r="K74" s="31"/>
    </row>
    <row r="75" spans="7:11" x14ac:dyDescent="0.35">
      <c r="G75" s="31"/>
      <c r="H75" s="31"/>
      <c r="I75" s="31"/>
      <c r="J75" s="31"/>
      <c r="K75" s="31"/>
    </row>
    <row r="76" spans="7:11" x14ac:dyDescent="0.35">
      <c r="G76" s="31"/>
      <c r="H76" s="31"/>
      <c r="I76" s="31"/>
      <c r="J76" s="31"/>
      <c r="K76" s="31"/>
    </row>
    <row r="77" spans="7:11" x14ac:dyDescent="0.35">
      <c r="G77" s="31"/>
      <c r="H77" s="31"/>
      <c r="I77" s="31"/>
      <c r="J77" s="31"/>
      <c r="K77" s="31"/>
    </row>
    <row r="78" spans="7:11" x14ac:dyDescent="0.35">
      <c r="G78" s="31"/>
      <c r="H78" s="31"/>
      <c r="I78" s="31"/>
      <c r="J78" s="31"/>
      <c r="K78" s="31"/>
    </row>
    <row r="79" spans="7:11" x14ac:dyDescent="0.35">
      <c r="G79" s="31"/>
      <c r="H79" s="31"/>
      <c r="I79" s="31"/>
      <c r="J79" s="31"/>
      <c r="K79" s="31"/>
    </row>
    <row r="80" spans="7:11" x14ac:dyDescent="0.35">
      <c r="G80" s="31"/>
      <c r="H80" s="31"/>
      <c r="I80" s="31"/>
      <c r="J80" s="31"/>
      <c r="K80" s="31"/>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8"/>
  <sheetViews>
    <sheetView workbookViewId="0">
      <selection activeCell="C3" sqref="C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47</v>
      </c>
      <c r="G3"/>
      <c r="H3"/>
      <c r="I3"/>
      <c r="J3"/>
      <c r="K3"/>
      <c r="L3"/>
      <c r="M3"/>
      <c r="N3"/>
      <c r="O3"/>
      <c r="P3"/>
      <c r="Q3"/>
      <c r="R3"/>
    </row>
    <row r="4" spans="1:18" ht="64" customHeight="1" x14ac:dyDescent="0.35">
      <c r="A4"/>
      <c r="B4" s="1"/>
      <c r="C4" s="1"/>
      <c r="D4" s="1"/>
      <c r="E4"/>
      <c r="F4" s="31" t="s">
        <v>67</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104</v>
      </c>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
  <sheetViews>
    <sheetView workbookViewId="0">
      <selection activeCell="R4" sqref="R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48" customHeight="1" x14ac:dyDescent="0.35">
      <c r="A4"/>
      <c r="B4" s="1"/>
      <c r="C4" s="1"/>
      <c r="D4" s="1"/>
      <c r="E4"/>
      <c r="F4" s="31" t="s">
        <v>68</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103</v>
      </c>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8"/>
  <sheetViews>
    <sheetView workbookViewId="0">
      <selection activeCell="A9" sqref="A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49</v>
      </c>
      <c r="G3"/>
      <c r="H3"/>
      <c r="I3"/>
      <c r="J3"/>
      <c r="K3"/>
      <c r="L3"/>
      <c r="M3"/>
      <c r="N3"/>
      <c r="O3"/>
      <c r="P3"/>
      <c r="Q3"/>
      <c r="R3"/>
    </row>
    <row r="4" spans="1:18" ht="32" customHeight="1" x14ac:dyDescent="0.35">
      <c r="A4"/>
      <c r="B4" s="1"/>
      <c r="C4" s="1"/>
      <c r="D4" s="1"/>
      <c r="E4"/>
      <c r="F4" s="31" t="s">
        <v>69</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90</v>
      </c>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8"/>
  <sheetViews>
    <sheetView workbookViewId="0">
      <selection activeCell="J16" sqref="J1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4</v>
      </c>
      <c r="D3" s="6" t="s">
        <v>6</v>
      </c>
      <c r="E3"/>
      <c r="F3" s="8" t="s">
        <v>50</v>
      </c>
      <c r="G3"/>
      <c r="H3"/>
      <c r="I3"/>
      <c r="J3"/>
      <c r="K3"/>
      <c r="L3"/>
      <c r="M3"/>
      <c r="N3"/>
      <c r="O3"/>
      <c r="P3"/>
      <c r="Q3"/>
      <c r="R3"/>
    </row>
    <row r="4" spans="1:18" ht="32" customHeight="1" x14ac:dyDescent="0.35">
      <c r="A4"/>
      <c r="B4" s="1"/>
      <c r="C4" s="1"/>
      <c r="D4" s="1"/>
      <c r="E4"/>
      <c r="F4" s="31" t="s">
        <v>70</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100</v>
      </c>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
  <sheetViews>
    <sheetView workbookViewId="0">
      <selection activeCell="S16" sqref="S1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51</v>
      </c>
      <c r="G3"/>
      <c r="H3"/>
      <c r="I3"/>
      <c r="J3"/>
      <c r="K3"/>
      <c r="L3"/>
      <c r="M3"/>
      <c r="N3"/>
      <c r="O3"/>
      <c r="P3"/>
      <c r="Q3"/>
      <c r="R3"/>
    </row>
    <row r="4" spans="1:18" ht="32" customHeight="1" x14ac:dyDescent="0.35">
      <c r="A4"/>
      <c r="B4" s="1"/>
      <c r="C4" s="1"/>
      <c r="D4" s="1"/>
      <c r="E4"/>
      <c r="F4" s="31" t="s">
        <v>71</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91</v>
      </c>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
  <sheetViews>
    <sheetView workbookViewId="0">
      <selection activeCell="N6" sqref="N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37</v>
      </c>
      <c r="G3"/>
      <c r="H3"/>
      <c r="I3"/>
      <c r="J3"/>
      <c r="K3"/>
      <c r="L3"/>
      <c r="M3"/>
      <c r="N3"/>
      <c r="O3"/>
      <c r="P3"/>
      <c r="Q3"/>
      <c r="R3"/>
    </row>
    <row r="4" spans="1:18" ht="32" customHeight="1" x14ac:dyDescent="0.35">
      <c r="A4"/>
      <c r="B4" s="1"/>
      <c r="C4" s="1"/>
      <c r="D4" s="1"/>
      <c r="E4"/>
      <c r="F4" s="31" t="s">
        <v>72</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112</v>
      </c>
    </row>
    <row r="9" spans="1:18" x14ac:dyDescent="0.35">
      <c r="J9" s="4" t="s">
        <v>113</v>
      </c>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8"/>
  <sheetViews>
    <sheetView workbookViewId="0">
      <selection activeCell="R53" sqref="R5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55</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38</v>
      </c>
      <c r="G3"/>
      <c r="H3"/>
      <c r="I3"/>
      <c r="J3"/>
      <c r="K3"/>
      <c r="L3"/>
      <c r="M3"/>
      <c r="N3"/>
      <c r="O3"/>
      <c r="P3"/>
      <c r="Q3"/>
      <c r="R3"/>
    </row>
    <row r="4" spans="1:18" ht="32" customHeight="1" x14ac:dyDescent="0.35">
      <c r="A4"/>
      <c r="B4" s="1"/>
      <c r="C4" s="1"/>
      <c r="D4" s="1"/>
      <c r="E4"/>
      <c r="F4" s="31" t="s">
        <v>73</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114</v>
      </c>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8"/>
  <sheetViews>
    <sheetView workbookViewId="0">
      <selection activeCell="J8" sqref="J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4</v>
      </c>
      <c r="D3" s="6" t="s">
        <v>6</v>
      </c>
      <c r="E3"/>
      <c r="F3" s="8" t="s">
        <v>35</v>
      </c>
      <c r="G3"/>
      <c r="H3"/>
      <c r="I3"/>
      <c r="J3"/>
      <c r="K3"/>
      <c r="L3"/>
      <c r="M3"/>
      <c r="N3"/>
      <c r="O3"/>
      <c r="P3"/>
      <c r="Q3"/>
      <c r="R3"/>
    </row>
    <row r="4" spans="1:18" ht="32" customHeight="1" x14ac:dyDescent="0.35">
      <c r="A4"/>
      <c r="B4" s="1"/>
      <c r="C4" s="1"/>
      <c r="D4" s="1"/>
      <c r="E4"/>
      <c r="F4" s="31" t="s">
        <v>74</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101</v>
      </c>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
  <sheetViews>
    <sheetView workbookViewId="0">
      <selection activeCell="O13" sqref="O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4</v>
      </c>
      <c r="D3" s="6" t="s">
        <v>6</v>
      </c>
      <c r="E3"/>
      <c r="F3" s="8" t="s">
        <v>36</v>
      </c>
      <c r="G3"/>
      <c r="H3"/>
      <c r="I3"/>
      <c r="J3"/>
      <c r="K3"/>
      <c r="L3"/>
      <c r="M3"/>
      <c r="N3"/>
      <c r="O3"/>
      <c r="P3"/>
      <c r="Q3"/>
      <c r="R3"/>
    </row>
    <row r="4" spans="1:18" ht="128" customHeight="1" x14ac:dyDescent="0.35">
      <c r="A4"/>
      <c r="B4" s="1"/>
      <c r="C4" s="1"/>
      <c r="D4" s="1"/>
      <c r="E4"/>
      <c r="F4" s="31" t="s">
        <v>75</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101</v>
      </c>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8"/>
  <sheetViews>
    <sheetView workbookViewId="0">
      <selection activeCell="A176" sqref="A17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30</v>
      </c>
      <c r="G3"/>
      <c r="H3"/>
      <c r="I3"/>
      <c r="J3"/>
      <c r="K3"/>
      <c r="L3"/>
      <c r="M3"/>
      <c r="N3"/>
      <c r="O3"/>
      <c r="P3"/>
      <c r="Q3"/>
      <c r="R3"/>
    </row>
    <row r="4" spans="1:18" ht="32" customHeight="1" x14ac:dyDescent="0.35">
      <c r="A4"/>
      <c r="B4" s="1"/>
      <c r="C4" s="1"/>
      <c r="D4" s="1"/>
      <c r="E4"/>
      <c r="F4" s="31" t="s">
        <v>76</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94</v>
      </c>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7"/>
  <sheetViews>
    <sheetView workbookViewId="0">
      <selection activeCell="A8" sqref="A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2" t="s">
        <v>83</v>
      </c>
      <c r="B1" s="32"/>
      <c r="C1" s="32"/>
      <c r="D1" s="1"/>
      <c r="F1" s="7" t="s">
        <v>18</v>
      </c>
    </row>
    <row r="2" spans="1:16" customFormat="1" x14ac:dyDescent="0.35">
      <c r="B2" s="1" t="s">
        <v>1</v>
      </c>
      <c r="C2" s="1" t="s">
        <v>2</v>
      </c>
      <c r="D2" s="1" t="s">
        <v>3</v>
      </c>
    </row>
    <row r="3" spans="1:16" customFormat="1" ht="18.5" x14ac:dyDescent="0.45">
      <c r="B3" s="6" t="s">
        <v>6</v>
      </c>
      <c r="C3" s="6"/>
      <c r="D3" s="6"/>
      <c r="F3" s="8" t="s">
        <v>39</v>
      </c>
    </row>
    <row r="4" spans="1:16" customFormat="1" ht="48" customHeight="1" x14ac:dyDescent="0.35">
      <c r="B4" s="1"/>
      <c r="C4" s="1"/>
      <c r="D4" s="1"/>
      <c r="F4" s="31" t="s">
        <v>59</v>
      </c>
      <c r="G4" s="31"/>
      <c r="H4" s="31"/>
      <c r="I4" s="31"/>
      <c r="J4" s="31"/>
      <c r="K4" s="31"/>
      <c r="L4" s="31"/>
      <c r="M4" s="31"/>
      <c r="N4" s="31"/>
    </row>
    <row r="5" spans="1:16" customFormat="1" x14ac:dyDescent="0.35">
      <c r="B5" s="1"/>
      <c r="C5" s="1"/>
      <c r="D5" s="1"/>
    </row>
    <row r="6" spans="1:16" customFormat="1" ht="18.5" x14ac:dyDescent="0.45">
      <c r="B6" s="8" t="s">
        <v>7</v>
      </c>
      <c r="C6" s="1"/>
      <c r="D6" s="1"/>
      <c r="J6" s="4" t="s">
        <v>16</v>
      </c>
      <c r="K6" s="4"/>
      <c r="L6" s="4"/>
      <c r="M6" s="4"/>
      <c r="N6" s="4"/>
      <c r="O6" s="4"/>
      <c r="P6" s="4"/>
    </row>
    <row r="7" spans="1:16" x14ac:dyDescent="0.35">
      <c r="J7" s="4" t="s">
        <v>87</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8"/>
  <sheetViews>
    <sheetView topLeftCell="A152" workbookViewId="0">
      <selection activeCell="A164" sqref="A16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31</v>
      </c>
      <c r="G3"/>
      <c r="H3"/>
      <c r="I3"/>
      <c r="J3"/>
      <c r="K3"/>
      <c r="L3"/>
      <c r="M3"/>
      <c r="N3"/>
      <c r="O3"/>
      <c r="P3"/>
      <c r="Q3"/>
      <c r="R3"/>
    </row>
    <row r="4" spans="1:18" ht="32" customHeight="1" x14ac:dyDescent="0.35">
      <c r="A4"/>
      <c r="B4" s="1"/>
      <c r="C4" s="1"/>
      <c r="D4" s="1"/>
      <c r="E4"/>
      <c r="F4" s="31" t="s">
        <v>77</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95</v>
      </c>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8"/>
  <sheetViews>
    <sheetView workbookViewId="0">
      <selection activeCell="A9" sqref="A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32</v>
      </c>
      <c r="G3"/>
      <c r="H3"/>
      <c r="I3"/>
      <c r="J3"/>
      <c r="K3"/>
      <c r="L3"/>
      <c r="M3"/>
      <c r="N3"/>
      <c r="O3"/>
      <c r="P3"/>
      <c r="Q3"/>
      <c r="R3"/>
    </row>
    <row r="4" spans="1:18" ht="32" customHeight="1" x14ac:dyDescent="0.35">
      <c r="A4"/>
      <c r="B4" s="1"/>
      <c r="C4" s="1"/>
      <c r="D4" s="1"/>
      <c r="E4"/>
      <c r="F4" s="31" t="s">
        <v>78</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102</v>
      </c>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8"/>
  <sheetViews>
    <sheetView topLeftCell="A17" workbookViewId="0">
      <selection activeCell="M10" sqref="M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33</v>
      </c>
      <c r="G3"/>
      <c r="H3"/>
      <c r="I3"/>
      <c r="J3"/>
      <c r="K3"/>
      <c r="L3"/>
      <c r="M3"/>
      <c r="N3"/>
      <c r="O3"/>
      <c r="P3"/>
      <c r="Q3"/>
      <c r="R3"/>
    </row>
    <row r="4" spans="1:18" ht="32" customHeight="1" x14ac:dyDescent="0.35">
      <c r="A4"/>
      <c r="B4" s="1"/>
      <c r="C4" s="1"/>
      <c r="D4" s="1"/>
      <c r="E4"/>
      <c r="F4" s="31" t="s">
        <v>79</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96</v>
      </c>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8"/>
  <sheetViews>
    <sheetView workbookViewId="0">
      <selection activeCell="T4" sqref="T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34</v>
      </c>
      <c r="G3"/>
      <c r="H3"/>
      <c r="I3"/>
      <c r="J3"/>
      <c r="K3"/>
      <c r="L3"/>
      <c r="M3"/>
      <c r="N3"/>
      <c r="O3"/>
      <c r="P3"/>
      <c r="Q3"/>
      <c r="R3"/>
    </row>
    <row r="4" spans="1:18" ht="48" customHeight="1" x14ac:dyDescent="0.35">
      <c r="A4"/>
      <c r="B4" s="1"/>
      <c r="C4" s="1"/>
      <c r="D4" s="1"/>
      <c r="E4"/>
      <c r="F4" s="31" t="s">
        <v>80</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97</v>
      </c>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4"/>
  <sheetViews>
    <sheetView workbookViewId="0">
      <selection activeCell="P18" sqref="P1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57</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28</v>
      </c>
      <c r="G3"/>
      <c r="H3"/>
      <c r="I3"/>
      <c r="J3"/>
      <c r="K3"/>
      <c r="L3"/>
      <c r="M3"/>
      <c r="N3"/>
      <c r="O3"/>
      <c r="P3"/>
      <c r="Q3"/>
      <c r="R3"/>
    </row>
    <row r="4" spans="1:18" x14ac:dyDescent="0.35">
      <c r="A4"/>
      <c r="B4" s="1"/>
      <c r="C4" s="1"/>
      <c r="D4" s="1"/>
      <c r="E4"/>
      <c r="F4" s="31" t="s">
        <v>81</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92</v>
      </c>
    </row>
    <row r="9" spans="1:18" x14ac:dyDescent="0.35">
      <c r="J9" s="18" t="s">
        <v>93</v>
      </c>
    </row>
    <row r="14" spans="1:18" x14ac:dyDescent="0.35">
      <c r="G14"/>
    </row>
  </sheetData>
  <sheetProtection selectLockedCells="1"/>
  <mergeCells count="2">
    <mergeCell ref="F4:N4"/>
    <mergeCell ref="A1:C1"/>
  </mergeCells>
  <hyperlinks>
    <hyperlink ref="A1" location="Síntese!A1" display="voltar à página inicial" xr:uid="{00000000-0004-0000-1700-000000000000}"/>
    <hyperlink ref="J9" r:id="rId1" xr:uid="{E2E412F8-F245-40B5-8A59-28ECC9ABBC65}"/>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4"/>
  <sheetViews>
    <sheetView workbookViewId="0">
      <selection activeCell="A68" sqref="A6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29</v>
      </c>
      <c r="G3"/>
      <c r="H3"/>
      <c r="I3"/>
      <c r="J3"/>
      <c r="K3"/>
      <c r="L3"/>
      <c r="M3"/>
      <c r="N3"/>
      <c r="O3"/>
      <c r="P3"/>
      <c r="Q3"/>
      <c r="R3"/>
    </row>
    <row r="4" spans="1:18" ht="32" customHeight="1" x14ac:dyDescent="0.35">
      <c r="A4"/>
      <c r="B4" s="1"/>
      <c r="C4" s="1"/>
      <c r="D4" s="1"/>
      <c r="E4"/>
      <c r="F4" s="31" t="s">
        <v>82</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105</v>
      </c>
    </row>
    <row r="9" spans="1:18" x14ac:dyDescent="0.35">
      <c r="A9"/>
    </row>
    <row r="10" spans="1:18" x14ac:dyDescent="0.35">
      <c r="E10"/>
    </row>
    <row r="14" spans="1:18" x14ac:dyDescent="0.35">
      <c r="B1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
  <sheetViews>
    <sheetView workbookViewId="0">
      <selection activeCell="S20" sqref="S2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2" t="s">
        <v>83</v>
      </c>
      <c r="B1" s="32"/>
      <c r="C1" s="32"/>
      <c r="D1" s="1"/>
      <c r="E1"/>
      <c r="F1" s="7" t="s">
        <v>18</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40</v>
      </c>
      <c r="G3"/>
      <c r="H3"/>
      <c r="I3"/>
      <c r="J3"/>
      <c r="K3"/>
      <c r="L3"/>
      <c r="M3"/>
      <c r="N3"/>
      <c r="O3"/>
    </row>
    <row r="4" spans="1:15" ht="16" customHeight="1" x14ac:dyDescent="0.35">
      <c r="A4"/>
      <c r="B4" s="1"/>
      <c r="C4" s="1"/>
      <c r="D4" s="1"/>
      <c r="E4"/>
      <c r="F4" s="31" t="s">
        <v>60</v>
      </c>
      <c r="G4" s="31"/>
      <c r="H4" s="31"/>
      <c r="I4" s="31"/>
      <c r="J4" s="31"/>
      <c r="K4" s="31"/>
      <c r="L4" s="31"/>
      <c r="M4" s="31"/>
      <c r="N4" s="31"/>
      <c r="O4"/>
    </row>
    <row r="5" spans="1:15" x14ac:dyDescent="0.35">
      <c r="A5"/>
      <c r="B5" s="1"/>
      <c r="C5" s="1"/>
      <c r="D5" s="1"/>
      <c r="E5"/>
      <c r="F5"/>
      <c r="G5"/>
      <c r="H5"/>
      <c r="I5"/>
      <c r="J5"/>
      <c r="K5"/>
      <c r="L5"/>
      <c r="M5"/>
      <c r="N5"/>
      <c r="O5"/>
    </row>
    <row r="6" spans="1:15" ht="18.5" x14ac:dyDescent="0.45">
      <c r="A6"/>
      <c r="B6" s="8" t="s">
        <v>7</v>
      </c>
      <c r="C6" s="1"/>
      <c r="D6" s="1"/>
      <c r="E6"/>
      <c r="F6"/>
      <c r="G6"/>
      <c r="H6"/>
      <c r="I6"/>
      <c r="J6" s="4" t="s">
        <v>16</v>
      </c>
    </row>
    <row r="7" spans="1:15" x14ac:dyDescent="0.35">
      <c r="J7" s="4" t="s">
        <v>88</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topLeftCell="A3" workbookViewId="0">
      <selection activeCell="A9" sqref="A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2" t="s">
        <v>83</v>
      </c>
      <c r="B1" s="32"/>
      <c r="C1" s="32"/>
      <c r="D1" s="1"/>
      <c r="E1"/>
      <c r="F1" s="7" t="s">
        <v>18</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t="s">
        <v>6</v>
      </c>
      <c r="C3" s="6" t="s">
        <v>4</v>
      </c>
      <c r="D3" s="6" t="s">
        <v>4</v>
      </c>
      <c r="E3"/>
      <c r="F3" s="8" t="s">
        <v>41</v>
      </c>
      <c r="G3"/>
      <c r="H3"/>
      <c r="I3"/>
      <c r="J3"/>
      <c r="K3"/>
      <c r="L3"/>
      <c r="M3"/>
      <c r="N3"/>
      <c r="O3"/>
      <c r="P3"/>
    </row>
    <row r="4" spans="1:16" ht="32" customHeight="1" x14ac:dyDescent="0.35">
      <c r="A4"/>
      <c r="B4" s="1"/>
      <c r="C4" s="1"/>
      <c r="D4" s="1"/>
      <c r="E4"/>
      <c r="F4" s="31" t="s">
        <v>61</v>
      </c>
      <c r="G4" s="31"/>
      <c r="H4" s="31"/>
      <c r="I4" s="31"/>
      <c r="J4" s="31"/>
      <c r="K4" s="31"/>
      <c r="L4" s="31"/>
      <c r="M4" s="31"/>
      <c r="N4" s="31"/>
      <c r="O4"/>
      <c r="P4"/>
    </row>
    <row r="5" spans="1:16" x14ac:dyDescent="0.35">
      <c r="A5"/>
      <c r="B5" s="1"/>
      <c r="C5" s="1"/>
      <c r="D5" s="1"/>
      <c r="E5"/>
      <c r="F5"/>
      <c r="G5"/>
      <c r="H5"/>
      <c r="I5"/>
      <c r="J5"/>
      <c r="K5"/>
      <c r="L5"/>
      <c r="M5"/>
      <c r="N5"/>
      <c r="O5"/>
      <c r="P5"/>
    </row>
    <row r="6" spans="1:16" ht="18.5" x14ac:dyDescent="0.45">
      <c r="B6"/>
      <c r="C6" s="8" t="s">
        <v>7</v>
      </c>
      <c r="D6" s="1"/>
      <c r="E6" s="1"/>
      <c r="F6"/>
      <c r="G6"/>
      <c r="H6"/>
      <c r="I6"/>
      <c r="J6"/>
      <c r="K6"/>
      <c r="L6"/>
      <c r="M6"/>
      <c r="N6"/>
      <c r="O6"/>
      <c r="P6"/>
    </row>
    <row r="7" spans="1:16" x14ac:dyDescent="0.35">
      <c r="B7" s="4"/>
      <c r="E7" s="5"/>
      <c r="K7" s="4" t="s">
        <v>16</v>
      </c>
    </row>
    <row r="8" spans="1:16" x14ac:dyDescent="0.35">
      <c r="B8" s="4"/>
      <c r="E8" s="5"/>
      <c r="K8" s="4" t="s">
        <v>89</v>
      </c>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
  <sheetViews>
    <sheetView workbookViewId="0">
      <selection activeCell="A9" sqref="A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2" t="s">
        <v>83</v>
      </c>
      <c r="B1" s="32"/>
      <c r="C1" s="32"/>
      <c r="D1" s="1"/>
      <c r="E1"/>
      <c r="F1" s="7" t="s">
        <v>19</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42</v>
      </c>
      <c r="G3"/>
      <c r="H3"/>
      <c r="I3"/>
      <c r="J3"/>
      <c r="K3"/>
      <c r="L3"/>
      <c r="M3"/>
      <c r="N3"/>
      <c r="O3"/>
      <c r="P3"/>
      <c r="Q3"/>
    </row>
    <row r="4" spans="1:17" ht="32" customHeight="1" x14ac:dyDescent="0.35">
      <c r="A4"/>
      <c r="B4" s="1"/>
      <c r="C4" s="1"/>
      <c r="D4" s="1"/>
      <c r="E4"/>
      <c r="F4" s="31" t="s">
        <v>62</v>
      </c>
      <c r="G4" s="31"/>
      <c r="H4" s="31"/>
      <c r="I4" s="31"/>
      <c r="J4" s="31"/>
      <c r="K4" s="31"/>
      <c r="L4" s="31"/>
      <c r="M4" s="31"/>
      <c r="N4" s="31"/>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J7" s="4" t="s">
        <v>16</v>
      </c>
    </row>
    <row r="8" spans="1:17" x14ac:dyDescent="0.35">
      <c r="J8" s="4" t="s">
        <v>98</v>
      </c>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
  <sheetViews>
    <sheetView workbookViewId="0">
      <selection activeCell="G17" sqref="G1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19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43</v>
      </c>
      <c r="G3"/>
      <c r="H3"/>
      <c r="I3"/>
      <c r="J3"/>
      <c r="K3"/>
      <c r="L3"/>
      <c r="M3"/>
      <c r="N3"/>
      <c r="O3"/>
      <c r="P3"/>
      <c r="Q3"/>
      <c r="R3"/>
    </row>
    <row r="4" spans="1:18" ht="32" customHeight="1" x14ac:dyDescent="0.35">
      <c r="A4"/>
      <c r="B4" s="1"/>
      <c r="C4" s="1"/>
      <c r="D4" s="1"/>
      <c r="E4"/>
      <c r="F4" s="31" t="s">
        <v>63</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99</v>
      </c>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8"/>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44</v>
      </c>
      <c r="G3"/>
      <c r="H3"/>
      <c r="I3"/>
      <c r="J3"/>
      <c r="K3"/>
      <c r="L3"/>
      <c r="M3"/>
      <c r="N3"/>
      <c r="O3"/>
      <c r="P3"/>
      <c r="Q3"/>
      <c r="R3"/>
    </row>
    <row r="4" spans="1:18" ht="32" customHeight="1" x14ac:dyDescent="0.35">
      <c r="A4"/>
      <c r="B4" s="1"/>
      <c r="C4" s="1"/>
      <c r="D4" s="1"/>
      <c r="E4"/>
      <c r="F4" s="31" t="s">
        <v>64</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109</v>
      </c>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8"/>
  <sheetViews>
    <sheetView workbookViewId="0">
      <selection activeCell="N8" sqref="N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45</v>
      </c>
      <c r="G3"/>
      <c r="H3"/>
      <c r="I3"/>
      <c r="J3"/>
      <c r="K3"/>
      <c r="L3"/>
      <c r="M3"/>
      <c r="N3"/>
      <c r="O3"/>
      <c r="P3"/>
      <c r="Q3"/>
      <c r="R3"/>
    </row>
    <row r="4" spans="1:18" ht="32" customHeight="1" x14ac:dyDescent="0.35">
      <c r="A4"/>
      <c r="B4" s="1"/>
      <c r="C4" s="1"/>
      <c r="D4" s="1"/>
      <c r="E4"/>
      <c r="F4" s="31" t="s">
        <v>65</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110</v>
      </c>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8"/>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2" t="s">
        <v>83</v>
      </c>
      <c r="B1" s="32"/>
      <c r="C1" s="32"/>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46</v>
      </c>
      <c r="G3"/>
      <c r="H3"/>
      <c r="I3"/>
      <c r="J3"/>
      <c r="K3"/>
      <c r="L3"/>
      <c r="M3"/>
      <c r="N3"/>
      <c r="O3"/>
      <c r="P3"/>
      <c r="Q3"/>
      <c r="R3"/>
    </row>
    <row r="4" spans="1:18" ht="48" customHeight="1" x14ac:dyDescent="0.35">
      <c r="A4"/>
      <c r="B4" s="1"/>
      <c r="C4" s="1"/>
      <c r="D4" s="1"/>
      <c r="E4"/>
      <c r="F4" s="31" t="s">
        <v>66</v>
      </c>
      <c r="G4" s="31"/>
      <c r="H4" s="31"/>
      <c r="I4" s="31"/>
      <c r="J4" s="31"/>
      <c r="K4" s="31"/>
      <c r="L4" s="31"/>
      <c r="M4" s="31"/>
      <c r="N4" s="3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J7" s="4" t="s">
        <v>16</v>
      </c>
    </row>
    <row r="8" spans="1:18" x14ac:dyDescent="0.35">
      <c r="J8" s="4" t="s">
        <v>111</v>
      </c>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6986B2E2E468C4494341887C392D7E5" ma:contentTypeVersion="17" ma:contentTypeDescription="Criar um novo documento." ma:contentTypeScope="" ma:versionID="fee6bae4aa90dcb1d13e9f58269cde0a">
  <xsd:schema xmlns:xsd="http://www.w3.org/2001/XMLSchema" xmlns:xs="http://www.w3.org/2001/XMLSchema" xmlns:p="http://schemas.microsoft.com/office/2006/metadata/properties" xmlns:ns2="5ae3db05-7d85-41b6-8d5f-62c4be381239" xmlns:ns3="209a689a-4312-4c9c-8a81-4d266a0522f5" targetNamespace="http://schemas.microsoft.com/office/2006/metadata/properties" ma:root="true" ma:fieldsID="28fea13afa452f72fdfd9ffe689cd23c" ns2:_="" ns3:_="">
    <xsd:import namespace="5ae3db05-7d85-41b6-8d5f-62c4be381239"/>
    <xsd:import namespace="209a689a-4312-4c9c-8a81-4d266a0522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e3db05-7d85-41b6-8d5f-62c4be3812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3264700b-873b-4b11-acaa-f25404d976b8"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9a689a-4312-4c9c-8a81-4d266a0522f5"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05a98d61-5d0b-4ee3-ba1e-1dca2a54602f}" ma:internalName="TaxCatchAll" ma:showField="CatchAllData" ma:web="209a689a-4312-4c9c-8a81-4d266a0522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ae3db05-7d85-41b6-8d5f-62c4be381239">
      <Terms xmlns="http://schemas.microsoft.com/office/infopath/2007/PartnerControls"/>
    </lcf76f155ced4ddcb4097134ff3c332f>
    <TaxCatchAll xmlns="209a689a-4312-4c9c-8a81-4d266a0522f5" xsi:nil="true"/>
  </documentManagement>
</p:properties>
</file>

<file path=customXml/itemProps1.xml><?xml version="1.0" encoding="utf-8"?>
<ds:datastoreItem xmlns:ds="http://schemas.openxmlformats.org/officeDocument/2006/customXml" ds:itemID="{56C58B44-0FC8-4D99-B7A2-E53DF7C868A3}"/>
</file>

<file path=customXml/itemProps2.xml><?xml version="1.0" encoding="utf-8"?>
<ds:datastoreItem xmlns:ds="http://schemas.openxmlformats.org/officeDocument/2006/customXml" ds:itemID="{DFCB56CF-862B-4310-BC54-6F740180C117}"/>
</file>

<file path=customXml/itemProps3.xml><?xml version="1.0" encoding="utf-8"?>
<ds:datastoreItem xmlns:ds="http://schemas.openxmlformats.org/officeDocument/2006/customXml" ds:itemID="{6B733A69-5362-4CDF-B9D3-1A08E4D447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Rui Batista (SG)</cp:lastModifiedBy>
  <dcterms:created xsi:type="dcterms:W3CDTF">2019-09-06T11:16:57Z</dcterms:created>
  <dcterms:modified xsi:type="dcterms:W3CDTF">2024-03-26T16:43:00Z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0x010100B6986B2E2E468C4494341887C392D7E5</vt:lpwstr>
  </property>
</Properties>
</file>